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585" activeTab="0"/>
  </bookViews>
  <sheets>
    <sheet name="Blad1" sheetId="1" r:id="rId1"/>
    <sheet name="Blad2" sheetId="2" r:id="rId2"/>
    <sheet name="Blad3" sheetId="3" r:id="rId3"/>
    <sheet name="Compatibiliteitsrapport" sheetId="4" r:id="rId4"/>
    <sheet name="Blad4" sheetId="5" r:id="rId5"/>
  </sheets>
  <definedNames/>
  <calcPr fullCalcOnLoad="1"/>
</workbook>
</file>

<file path=xl/sharedStrings.xml><?xml version="1.0" encoding="utf-8"?>
<sst xmlns="http://schemas.openxmlformats.org/spreadsheetml/2006/main" count="143" uniqueCount="22">
  <si>
    <t>naam</t>
  </si>
  <si>
    <t>car</t>
  </si>
  <si>
    <t>brt</t>
  </si>
  <si>
    <t>gem</t>
  </si>
  <si>
    <t>ptn</t>
  </si>
  <si>
    <t>Totalen</t>
  </si>
  <si>
    <t xml:space="preserve"> </t>
  </si>
  <si>
    <t>Poule A</t>
  </si>
  <si>
    <t>Poule B</t>
  </si>
  <si>
    <t>Finale</t>
  </si>
  <si>
    <t>proc/ptn</t>
  </si>
  <si>
    <t>prc/ptn</t>
  </si>
  <si>
    <t>Standen Driebanden</t>
  </si>
  <si>
    <t>Compatibiliteitsrapport voor Standen PK driebanden.xls</t>
  </si>
  <si>
    <t>Uitvoeren op 30-11-2018 18:35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</si>
  <si>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</si>
  <si>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</si>
  <si>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</si>
  <si>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</si>
  <si>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</si>
  <si>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</si>
  <si>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2019-2020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</si>
</sst>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9" xfId="0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0" fillId="33" borderId="0" xfId="0" applyFill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31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41" fillId="0" borderId="0" xfId="0" applyFont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40" fillId="33" borderId="26" xfId="0" applyFont="1" applyFill="1" applyBorder="1" applyAlignment="1">
      <alignment/>
    </xf>
    <xf numFmtId="0" fontId="40" fillId="33" borderId="27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164" fontId="0" fillId="33" borderId="33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0" fillId="0" borderId="35" xfId="0" applyBorder="1" applyAlignment="1">
      <alignment/>
    </xf>
    <xf numFmtId="0" fontId="42" fillId="0" borderId="0" xfId="0" applyFont="1" applyFill="1" applyBorder="1" applyAlignment="1">
      <alignment/>
    </xf>
    <xf numFmtId="0" fontId="41" fillId="34" borderId="17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23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4" borderId="36" xfId="0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164" fontId="41" fillId="33" borderId="25" xfId="0" applyNumberFormat="1" applyFont="1" applyFill="1" applyBorder="1" applyAlignment="1">
      <alignment/>
    </xf>
    <xf numFmtId="0" fontId="41" fillId="33" borderId="3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2" fontId="41" fillId="33" borderId="16" xfId="0" applyNumberFormat="1" applyFont="1" applyFill="1" applyBorder="1" applyAlignment="1">
      <alignment/>
    </xf>
    <xf numFmtId="0" fontId="41" fillId="34" borderId="16" xfId="0" applyFont="1" applyFill="1" applyBorder="1" applyAlignment="1">
      <alignment/>
    </xf>
    <xf numFmtId="2" fontId="41" fillId="34" borderId="16" xfId="0" applyNumberFormat="1" applyFont="1" applyFill="1" applyBorder="1" applyAlignment="1">
      <alignment/>
    </xf>
    <xf numFmtId="0" fontId="41" fillId="34" borderId="37" xfId="0" applyFont="1" applyFill="1" applyBorder="1" applyAlignment="1">
      <alignment/>
    </xf>
    <xf numFmtId="164" fontId="41" fillId="34" borderId="23" xfId="0" applyNumberFormat="1" applyFont="1" applyFill="1" applyBorder="1" applyAlignment="1">
      <alignment/>
    </xf>
    <xf numFmtId="164" fontId="41" fillId="33" borderId="23" xfId="0" applyNumberFormat="1" applyFont="1" applyFill="1" applyBorder="1" applyAlignment="1">
      <alignment/>
    </xf>
    <xf numFmtId="164" fontId="41" fillId="34" borderId="25" xfId="0" applyNumberFormat="1" applyFont="1" applyFill="1" applyBorder="1" applyAlignment="1">
      <alignment/>
    </xf>
    <xf numFmtId="164" fontId="41" fillId="34" borderId="17" xfId="0" applyNumberFormat="1" applyFont="1" applyFill="1" applyBorder="1" applyAlignment="1">
      <alignment/>
    </xf>
    <xf numFmtId="164" fontId="41" fillId="34" borderId="10" xfId="0" applyNumberFormat="1" applyFont="1" applyFill="1" applyBorder="1" applyAlignment="1">
      <alignment/>
    </xf>
    <xf numFmtId="164" fontId="41" fillId="33" borderId="24" xfId="0" applyNumberFormat="1" applyFont="1" applyFill="1" applyBorder="1" applyAlignment="1">
      <alignment/>
    </xf>
    <xf numFmtId="164" fontId="41" fillId="33" borderId="38" xfId="0" applyNumberFormat="1" applyFont="1" applyFill="1" applyBorder="1" applyAlignment="1">
      <alignment/>
    </xf>
    <xf numFmtId="164" fontId="41" fillId="34" borderId="24" xfId="0" applyNumberFormat="1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4" xfId="0" applyFont="1" applyBorder="1" applyAlignment="1">
      <alignment/>
    </xf>
    <xf numFmtId="1" fontId="41" fillId="33" borderId="17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1" fontId="41" fillId="33" borderId="37" xfId="0" applyNumberFormat="1" applyFont="1" applyFill="1" applyBorder="1" applyAlignment="1">
      <alignment/>
    </xf>
    <xf numFmtId="1" fontId="41" fillId="33" borderId="16" xfId="0" applyNumberFormat="1" applyFont="1" applyFill="1" applyBorder="1" applyAlignment="1">
      <alignment/>
    </xf>
    <xf numFmtId="1" fontId="41" fillId="33" borderId="36" xfId="0" applyNumberFormat="1" applyFont="1" applyFill="1" applyBorder="1" applyAlignment="1">
      <alignment/>
    </xf>
    <xf numFmtId="164" fontId="41" fillId="34" borderId="36" xfId="0" applyNumberFormat="1" applyFont="1" applyFill="1" applyBorder="1" applyAlignment="1">
      <alignment/>
    </xf>
    <xf numFmtId="0" fontId="41" fillId="33" borderId="39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1" fillId="33" borderId="40" xfId="0" applyFont="1" applyFill="1" applyBorder="1" applyAlignment="1">
      <alignment/>
    </xf>
    <xf numFmtId="1" fontId="41" fillId="33" borderId="14" xfId="0" applyNumberFormat="1" applyFont="1" applyFill="1" applyBorder="1" applyAlignment="1">
      <alignment/>
    </xf>
    <xf numFmtId="1" fontId="41" fillId="33" borderId="15" xfId="0" applyNumberFormat="1" applyFont="1" applyFill="1" applyBorder="1" applyAlignment="1">
      <alignment/>
    </xf>
    <xf numFmtId="2" fontId="41" fillId="33" borderId="15" xfId="0" applyNumberFormat="1" applyFont="1" applyFill="1" applyBorder="1" applyAlignment="1">
      <alignment/>
    </xf>
    <xf numFmtId="164" fontId="41" fillId="33" borderId="20" xfId="0" applyNumberFormat="1" applyFont="1" applyFill="1" applyBorder="1" applyAlignment="1">
      <alignment/>
    </xf>
    <xf numFmtId="0" fontId="41" fillId="33" borderId="41" xfId="0" applyFont="1" applyFill="1" applyBorder="1" applyAlignment="1">
      <alignment/>
    </xf>
    <xf numFmtId="0" fontId="41" fillId="33" borderId="35" xfId="0" applyFont="1" applyFill="1" applyBorder="1" applyAlignment="1">
      <alignment/>
    </xf>
    <xf numFmtId="1" fontId="41" fillId="33" borderId="42" xfId="0" applyNumberFormat="1" applyFont="1" applyFill="1" applyBorder="1" applyAlignment="1">
      <alignment/>
    </xf>
    <xf numFmtId="164" fontId="41" fillId="34" borderId="43" xfId="0" applyNumberFormat="1" applyFont="1" applyFill="1" applyBorder="1" applyAlignment="1">
      <alignment/>
    </xf>
    <xf numFmtId="1" fontId="0" fillId="33" borderId="36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42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64" fontId="41" fillId="34" borderId="38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6" xfId="0" applyFill="1" applyBorder="1" applyAlignment="1">
      <alignment/>
    </xf>
    <xf numFmtId="0" fontId="41" fillId="0" borderId="0" xfId="0" applyFont="1" applyAlignment="1">
      <alignment/>
    </xf>
    <xf numFmtId="164" fontId="41" fillId="0" borderId="23" xfId="0" applyNumberFormat="1" applyFont="1" applyBorder="1" applyAlignment="1">
      <alignment/>
    </xf>
    <xf numFmtId="164" fontId="41" fillId="0" borderId="24" xfId="0" applyNumberFormat="1" applyFont="1" applyBorder="1" applyAlignment="1">
      <alignment/>
    </xf>
    <xf numFmtId="164" fontId="41" fillId="0" borderId="25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41" fillId="33" borderId="43" xfId="0" applyNumberFormat="1" applyFont="1" applyFill="1" applyBorder="1" applyAlignment="1">
      <alignment/>
    </xf>
    <xf numFmtId="1" fontId="41" fillId="33" borderId="44" xfId="0" applyNumberFormat="1" applyFont="1" applyFill="1" applyBorder="1" applyAlignment="1">
      <alignment/>
    </xf>
    <xf numFmtId="2" fontId="41" fillId="33" borderId="44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3" fillId="0" borderId="45" xfId="0" applyFont="1" applyBorder="1" applyAlignment="1">
      <alignment/>
    </xf>
    <xf numFmtId="0" fontId="40" fillId="0" borderId="45" xfId="0" applyFont="1" applyBorder="1" applyAlignment="1">
      <alignment/>
    </xf>
    <xf numFmtId="0" fontId="40" fillId="0" borderId="46" xfId="0" applyFont="1" applyBorder="1" applyAlignment="1">
      <alignment/>
    </xf>
    <xf numFmtId="0" fontId="43" fillId="33" borderId="45" xfId="0" applyFont="1" applyFill="1" applyBorder="1" applyAlignment="1">
      <alignment/>
    </xf>
    <xf numFmtId="0" fontId="41" fillId="33" borderId="47" xfId="0" applyFont="1" applyFill="1" applyBorder="1" applyAlignment="1">
      <alignment/>
    </xf>
    <xf numFmtId="0" fontId="41" fillId="33" borderId="48" xfId="0" applyFont="1" applyFill="1" applyBorder="1" applyAlignment="1">
      <alignment/>
    </xf>
    <xf numFmtId="0" fontId="41" fillId="33" borderId="49" xfId="0" applyFont="1" applyFill="1" applyBorder="1" applyAlignment="1">
      <alignment/>
    </xf>
    <xf numFmtId="0" fontId="0" fillId="0" borderId="26" xfId="0" applyBorder="1" applyAlignment="1">
      <alignment/>
    </xf>
    <xf numFmtId="0" fontId="35" fillId="0" borderId="50" xfId="0" applyFont="1" applyBorder="1" applyAlignment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164" fontId="41" fillId="33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1" fillId="33" borderId="5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tabSelected="1" zoomScalePageLayoutView="0" workbookViewId="0" topLeftCell="A1">
      <selection activeCell="AG35" sqref="AG35:AL37"/>
    </sheetView>
  </sheetViews>
  <sheetFormatPr defaultColWidth="9.140625" defaultRowHeight="15"/>
  <cols>
    <col min="1" max="1" width="14.57421875" style="0" customWidth="1"/>
    <col min="2" max="3" width="2.8515625" style="0" customWidth="1"/>
    <col min="4" max="5" width="4.421875" style="0" customWidth="1"/>
    <col min="6" max="7" width="2.8515625" style="0" customWidth="1"/>
    <col min="8" max="9" width="4.421875" style="0" customWidth="1"/>
    <col min="10" max="11" width="2.8515625" style="0" customWidth="1"/>
    <col min="12" max="13" width="4.421875" style="0" customWidth="1"/>
    <col min="14" max="15" width="2.8515625" style="0" customWidth="1"/>
    <col min="16" max="17" width="4.421875" style="0" customWidth="1"/>
    <col min="18" max="19" width="2.8515625" style="0" customWidth="1"/>
    <col min="20" max="21" width="4.421875" style="0" customWidth="1"/>
    <col min="22" max="23" width="2.8515625" style="0" customWidth="1"/>
    <col min="24" max="25" width="4.421875" style="0" customWidth="1"/>
    <col min="26" max="26" width="2.8515625" style="0" customWidth="1"/>
    <col min="27" max="27" width="3.8515625" style="0" customWidth="1"/>
    <col min="28" max="29" width="4.421875" style="0" customWidth="1"/>
    <col min="30" max="30" width="4.28125" style="0" customWidth="1"/>
    <col min="31" max="31" width="2.8515625" style="0" customWidth="1"/>
    <col min="32" max="33" width="4.421875" style="0" customWidth="1"/>
    <col min="34" max="35" width="2.8515625" style="0" customWidth="1"/>
    <col min="36" max="40" width="4.421875" style="0" customWidth="1"/>
    <col min="41" max="41" width="4.57421875" style="0" customWidth="1"/>
    <col min="42" max="42" width="6.421875" style="0" customWidth="1"/>
    <col min="43" max="43" width="3.8515625" style="0" customWidth="1"/>
  </cols>
  <sheetData>
    <row r="1" spans="1:9" ht="18.75">
      <c r="A1" s="1" t="s">
        <v>12</v>
      </c>
      <c r="B1" s="1"/>
      <c r="I1" t="s">
        <v>21</v>
      </c>
    </row>
    <row r="2" ht="15.75" thickBot="1">
      <c r="A2" t="s">
        <v>7</v>
      </c>
    </row>
    <row r="3" spans="1:42" ht="15">
      <c r="A3" s="123"/>
      <c r="B3" s="21"/>
      <c r="C3" s="22"/>
      <c r="D3" s="22"/>
      <c r="E3" s="23"/>
      <c r="F3" s="21"/>
      <c r="G3" s="22"/>
      <c r="H3" s="22"/>
      <c r="I3" s="23"/>
      <c r="J3" s="21"/>
      <c r="K3" s="22"/>
      <c r="L3" s="22"/>
      <c r="M3" s="23"/>
      <c r="N3" s="21"/>
      <c r="O3" s="22"/>
      <c r="P3" s="22"/>
      <c r="Q3" s="23"/>
      <c r="R3" s="22"/>
      <c r="S3" s="22"/>
      <c r="T3" s="22"/>
      <c r="U3" s="22"/>
      <c r="V3" s="21"/>
      <c r="W3" s="22"/>
      <c r="X3" s="22"/>
      <c r="Y3" s="23"/>
      <c r="Z3" s="21"/>
      <c r="AA3" s="22"/>
      <c r="AB3" s="22"/>
      <c r="AC3" s="23"/>
      <c r="AD3" s="21"/>
      <c r="AE3" s="22"/>
      <c r="AF3" s="22"/>
      <c r="AG3" s="22"/>
      <c r="AH3" s="21" t="s">
        <v>6</v>
      </c>
      <c r="AI3" s="22"/>
      <c r="AJ3" s="22"/>
      <c r="AK3" s="23"/>
      <c r="AL3" s="22" t="s">
        <v>5</v>
      </c>
      <c r="AM3" s="22"/>
      <c r="AN3" s="22">
        <v>1</v>
      </c>
      <c r="AO3" s="22">
        <v>2</v>
      </c>
      <c r="AP3" s="46">
        <v>3</v>
      </c>
    </row>
    <row r="4" spans="2:42" ht="15.75" thickBot="1">
      <c r="B4" s="53"/>
      <c r="C4" s="54"/>
      <c r="D4" s="54"/>
      <c r="E4" s="55"/>
      <c r="F4" s="131"/>
      <c r="G4" s="54"/>
      <c r="H4" s="54"/>
      <c r="I4" s="55"/>
      <c r="J4" s="131"/>
      <c r="K4" s="54"/>
      <c r="L4" s="54"/>
      <c r="M4" s="55"/>
      <c r="N4" s="24"/>
      <c r="O4" s="25"/>
      <c r="P4" s="25"/>
      <c r="Q4" s="26"/>
      <c r="R4" s="24"/>
      <c r="S4" s="25"/>
      <c r="T4" s="25"/>
      <c r="U4" s="26"/>
      <c r="V4" s="25"/>
      <c r="W4" s="25"/>
      <c r="X4" s="25"/>
      <c r="Y4" s="25"/>
      <c r="Z4" s="53"/>
      <c r="AA4" s="54"/>
      <c r="AB4" s="54"/>
      <c r="AC4" s="55"/>
      <c r="AD4" s="24"/>
      <c r="AE4" s="25"/>
      <c r="AF4" s="25"/>
      <c r="AG4" s="25"/>
      <c r="AH4" s="53"/>
      <c r="AI4" s="54"/>
      <c r="AJ4" s="54"/>
      <c r="AK4" s="55"/>
      <c r="AL4" s="25"/>
      <c r="AM4" s="25"/>
      <c r="AN4" s="25"/>
      <c r="AO4" s="25">
        <v>4</v>
      </c>
      <c r="AP4" s="47">
        <v>5</v>
      </c>
    </row>
    <row r="5" spans="1:42" ht="15.75" thickBot="1">
      <c r="A5" s="132" t="s">
        <v>0</v>
      </c>
      <c r="B5" s="15" t="s">
        <v>1</v>
      </c>
      <c r="C5" s="16" t="s">
        <v>2</v>
      </c>
      <c r="D5" s="16" t="s">
        <v>3</v>
      </c>
      <c r="E5" s="17" t="s">
        <v>4</v>
      </c>
      <c r="F5" s="18" t="s">
        <v>1</v>
      </c>
      <c r="G5" s="16" t="s">
        <v>2</v>
      </c>
      <c r="H5" s="16" t="s">
        <v>3</v>
      </c>
      <c r="I5" s="19" t="s">
        <v>4</v>
      </c>
      <c r="J5" s="128" t="s">
        <v>1</v>
      </c>
      <c r="K5" s="129" t="s">
        <v>2</v>
      </c>
      <c r="L5" s="129" t="s">
        <v>3</v>
      </c>
      <c r="M5" s="143" t="s">
        <v>4</v>
      </c>
      <c r="N5" s="18" t="s">
        <v>1</v>
      </c>
      <c r="O5" s="16" t="s">
        <v>2</v>
      </c>
      <c r="P5" s="16" t="s">
        <v>3</v>
      </c>
      <c r="Q5" s="19" t="s">
        <v>4</v>
      </c>
      <c r="R5" s="15" t="s">
        <v>1</v>
      </c>
      <c r="S5" s="16" t="s">
        <v>2</v>
      </c>
      <c r="T5" s="16" t="s">
        <v>3</v>
      </c>
      <c r="U5" s="17" t="s">
        <v>4</v>
      </c>
      <c r="V5" s="15" t="s">
        <v>1</v>
      </c>
      <c r="W5" s="16" t="s">
        <v>2</v>
      </c>
      <c r="X5" s="16" t="s">
        <v>3</v>
      </c>
      <c r="Y5" s="17" t="s">
        <v>4</v>
      </c>
      <c r="Z5" s="15" t="s">
        <v>1</v>
      </c>
      <c r="AA5" s="16" t="s">
        <v>2</v>
      </c>
      <c r="AB5" s="16" t="s">
        <v>3</v>
      </c>
      <c r="AC5" s="17" t="s">
        <v>4</v>
      </c>
      <c r="AD5" s="18" t="s">
        <v>1</v>
      </c>
      <c r="AE5" s="16" t="s">
        <v>2</v>
      </c>
      <c r="AF5" s="16" t="s">
        <v>3</v>
      </c>
      <c r="AG5" s="19" t="s">
        <v>4</v>
      </c>
      <c r="AH5" s="128" t="s">
        <v>1</v>
      </c>
      <c r="AI5" s="129" t="s">
        <v>2</v>
      </c>
      <c r="AJ5" s="129" t="s">
        <v>3</v>
      </c>
      <c r="AK5" s="130" t="s">
        <v>4</v>
      </c>
      <c r="AL5" s="15" t="s">
        <v>1</v>
      </c>
      <c r="AM5" s="16" t="s">
        <v>2</v>
      </c>
      <c r="AN5" s="16" t="s">
        <v>3</v>
      </c>
      <c r="AO5" s="16" t="s">
        <v>4</v>
      </c>
      <c r="AP5" s="17" t="s">
        <v>10</v>
      </c>
    </row>
    <row r="6" spans="1:42" ht="15">
      <c r="A6" s="124"/>
      <c r="B6" s="62"/>
      <c r="C6" s="63"/>
      <c r="D6" s="69">
        <f aca="true" t="shared" si="0" ref="D6:D11">IF(B6="","",ROUNDDOWN(B6/C6,2))</f>
      </c>
      <c r="E6" s="77"/>
      <c r="F6" s="91"/>
      <c r="G6" s="92"/>
      <c r="H6" s="66">
        <f aca="true" t="shared" si="1" ref="H6:H11">IF(F6="","",ROUNDDOWN(F6/G6,2))</f>
      </c>
      <c r="I6" s="78"/>
      <c r="J6" s="95"/>
      <c r="K6" s="92"/>
      <c r="L6" s="66">
        <f aca="true" t="shared" si="2" ref="L6:L11">IF(J6="","",ROUNDDOWN(J6/K6,2))</f>
      </c>
      <c r="M6" s="78"/>
      <c r="N6" s="100"/>
      <c r="O6" s="101"/>
      <c r="P6" s="102">
        <f aca="true" t="shared" si="3" ref="P6:P14">IF(N6="","",ROUNDDOWN(N6/O6,2))</f>
      </c>
      <c r="Q6" s="103"/>
      <c r="R6" s="95"/>
      <c r="S6" s="92"/>
      <c r="T6" s="66">
        <f aca="true" t="shared" si="4" ref="T6:T14">IF(R6="","",ROUNDDOWN(R6/S6,2))</f>
      </c>
      <c r="U6" s="78"/>
      <c r="V6" s="95"/>
      <c r="W6" s="92"/>
      <c r="X6" s="66">
        <f aca="true" t="shared" si="5" ref="X6:X13">IF(V6="","",ROUNDDOWN(V6/W6,2))</f>
      </c>
      <c r="Y6" s="120"/>
      <c r="Z6" s="91"/>
      <c r="AA6" s="92"/>
      <c r="AB6" s="66">
        <f aca="true" t="shared" si="6" ref="AB6:AB14">IF(Z6="","",ROUNDDOWN(Z6/AA6,2))</f>
      </c>
      <c r="AC6" s="78"/>
      <c r="AD6" s="95"/>
      <c r="AE6" s="92"/>
      <c r="AF6" s="66">
        <f aca="true" t="shared" si="7" ref="AF6:AF11">IF(AD6="","",ROUNDDOWN(AD6/AE6,2))</f>
      </c>
      <c r="AG6" s="70"/>
      <c r="AH6" s="100"/>
      <c r="AI6" s="101"/>
      <c r="AJ6" s="102">
        <f>IF(AH6="","",ROUNDDOWN(AH6/AI6,2))</f>
      </c>
      <c r="AK6" s="103"/>
      <c r="AL6" s="11">
        <f aca="true" t="shared" si="8" ref="AL6:AL13">SUM(B6,F6,J6,N6,R6,V6,Z6,AD6,AH6)</f>
        <v>0</v>
      </c>
      <c r="AM6" s="7">
        <f>SUM(C6,G6,K6,O6,S6,W6,AA6,AE6,AI6)</f>
        <v>0</v>
      </c>
      <c r="AN6" s="27" t="e">
        <f aca="true" t="shared" si="9" ref="AN6:AN13">IF(AL6="","",ROUNDDOWN(AL6/AM6,2))</f>
        <v>#DIV/0!</v>
      </c>
      <c r="AO6" s="45">
        <f aca="true" t="shared" si="10" ref="AO6:AO12">SUM(E6,I6,M6,Q6,U6,Y6,AC6,AG6,AK6)</f>
        <v>0</v>
      </c>
      <c r="AP6" s="29">
        <f>AVERAGE(AO6/(AP4*10)*100)</f>
        <v>0</v>
      </c>
    </row>
    <row r="7" spans="1:43" ht="15">
      <c r="A7" s="124"/>
      <c r="B7" s="67"/>
      <c r="C7" s="65"/>
      <c r="D7" s="66">
        <f t="shared" si="0"/>
      </c>
      <c r="E7" s="66">
        <f>IF(C7="","",ROUNDDOWN(B7/#REF!,2)*10)</f>
      </c>
      <c r="F7" s="62"/>
      <c r="G7" s="63"/>
      <c r="H7" s="69">
        <f t="shared" si="1"/>
      </c>
      <c r="I7" s="77"/>
      <c r="J7" s="95"/>
      <c r="K7" s="92"/>
      <c r="L7" s="66">
        <f t="shared" si="2"/>
      </c>
      <c r="M7" s="66">
        <f>IF(K7="","",ROUNDDOWN(J7/H3,2)*10)</f>
      </c>
      <c r="N7" s="91"/>
      <c r="O7" s="92"/>
      <c r="P7" s="66">
        <f t="shared" si="3"/>
      </c>
      <c r="Q7" s="66">
        <f>IF(O7="","",ROUNDDOWN(N7/H3,2)*10)</f>
      </c>
      <c r="R7" s="95"/>
      <c r="S7" s="92"/>
      <c r="T7" s="66">
        <f t="shared" si="4"/>
      </c>
      <c r="U7" s="66">
        <f>IF(S7="","",ROUNDDOWN(R7/H3,2)*10)</f>
      </c>
      <c r="V7" s="95"/>
      <c r="W7" s="92"/>
      <c r="X7" s="66">
        <f t="shared" si="5"/>
      </c>
      <c r="Y7" s="120"/>
      <c r="Z7" s="91"/>
      <c r="AA7" s="92"/>
      <c r="AB7" s="66">
        <f t="shared" si="6"/>
      </c>
      <c r="AC7" s="78"/>
      <c r="AD7" s="95"/>
      <c r="AE7" s="92"/>
      <c r="AF7" s="66">
        <f t="shared" si="7"/>
      </c>
      <c r="AG7" s="70"/>
      <c r="AH7" s="91"/>
      <c r="AI7" s="92"/>
      <c r="AJ7" s="66">
        <f>IF(AH7="","",ROUNDDOWN(AH7/AI7,2))</f>
      </c>
      <c r="AK7" s="78"/>
      <c r="AL7" s="11">
        <f t="shared" si="8"/>
        <v>0</v>
      </c>
      <c r="AM7" s="7">
        <f aca="true" t="shared" si="11" ref="AM7:AM13">SUM(C7,G7,K7,O7,S7,W7,AA7,AE7,AI7)</f>
        <v>0</v>
      </c>
      <c r="AN7" s="27" t="e">
        <f t="shared" si="9"/>
        <v>#DIV/0!</v>
      </c>
      <c r="AO7" s="45">
        <f t="shared" si="10"/>
        <v>0</v>
      </c>
      <c r="AP7" s="29">
        <f>AVERAGE(AO7/(AP3*10)*100)</f>
        <v>0</v>
      </c>
      <c r="AQ7" s="34"/>
    </row>
    <row r="8" spans="1:43" ht="15">
      <c r="A8" s="124"/>
      <c r="B8" s="67"/>
      <c r="C8" s="65"/>
      <c r="D8" s="66">
        <f t="shared" si="0"/>
      </c>
      <c r="E8" s="78"/>
      <c r="F8" s="91"/>
      <c r="G8" s="92"/>
      <c r="H8" s="66">
        <f t="shared" si="1"/>
      </c>
      <c r="I8" s="66">
        <f>IF(G8="","",ROUNDDOWN(F8/L3,2)*10)</f>
      </c>
      <c r="J8" s="68"/>
      <c r="K8" s="63"/>
      <c r="L8" s="69">
        <f t="shared" si="2"/>
      </c>
      <c r="M8" s="77"/>
      <c r="N8" s="91"/>
      <c r="O8" s="92"/>
      <c r="P8" s="66">
        <f t="shared" si="3"/>
      </c>
      <c r="Q8" s="66">
        <f>IF(O8="","",ROUNDDOWN(N8/L3,2)*10)</f>
      </c>
      <c r="R8" s="95"/>
      <c r="S8" s="92"/>
      <c r="T8" s="66">
        <f t="shared" si="4"/>
      </c>
      <c r="U8" s="66">
        <f>IF(S8="","",ROUNDDOWN(R8/L3,2)*10)</f>
      </c>
      <c r="V8" s="95"/>
      <c r="W8" s="92"/>
      <c r="X8" s="66">
        <f t="shared" si="5"/>
      </c>
      <c r="Y8" s="120"/>
      <c r="Z8" s="91"/>
      <c r="AA8" s="92"/>
      <c r="AB8" s="66">
        <f t="shared" si="6"/>
      </c>
      <c r="AC8" s="78"/>
      <c r="AD8" s="95"/>
      <c r="AE8" s="92"/>
      <c r="AF8" s="66">
        <f t="shared" si="7"/>
      </c>
      <c r="AG8" s="70"/>
      <c r="AH8" s="91"/>
      <c r="AI8" s="92"/>
      <c r="AJ8" s="66">
        <f>IF(AH8="","",ROUNDDOWN(AH8/AI8,2))</f>
      </c>
      <c r="AK8" s="78"/>
      <c r="AL8" s="11">
        <f t="shared" si="8"/>
        <v>0</v>
      </c>
      <c r="AM8" s="7">
        <f t="shared" si="11"/>
        <v>0</v>
      </c>
      <c r="AN8" s="27" t="e">
        <f t="shared" si="9"/>
        <v>#DIV/0!</v>
      </c>
      <c r="AO8" s="45">
        <f t="shared" si="10"/>
        <v>0</v>
      </c>
      <c r="AP8" s="29">
        <f>AVERAGE(AO8/(AP3*10)*100)</f>
        <v>0</v>
      </c>
      <c r="AQ8" s="34"/>
    </row>
    <row r="9" spans="1:43" ht="15">
      <c r="A9" s="124"/>
      <c r="B9" s="67"/>
      <c r="C9" s="65"/>
      <c r="D9" s="66">
        <f t="shared" si="0"/>
      </c>
      <c r="E9" s="78"/>
      <c r="F9" s="91"/>
      <c r="G9" s="92"/>
      <c r="H9" s="66">
        <f t="shared" si="1"/>
      </c>
      <c r="I9" s="66">
        <f>IF(G9="","",ROUNDDOWN(F9/P3,2)*10)</f>
      </c>
      <c r="J9" s="95"/>
      <c r="K9" s="92"/>
      <c r="L9" s="66">
        <f t="shared" si="2"/>
      </c>
      <c r="M9" s="66">
        <f>IF(K9="","",ROUNDDOWN(J9/P3,2)*10)</f>
      </c>
      <c r="N9" s="62"/>
      <c r="O9" s="63"/>
      <c r="P9" s="69">
        <f t="shared" si="3"/>
      </c>
      <c r="Q9" s="77"/>
      <c r="R9" s="95"/>
      <c r="S9" s="92"/>
      <c r="T9" s="66">
        <f t="shared" si="4"/>
      </c>
      <c r="U9" s="66">
        <f>IF(S9="","",ROUNDDOWN(R9/P3,2)*10)</f>
      </c>
      <c r="V9" s="95"/>
      <c r="W9" s="92"/>
      <c r="X9" s="66">
        <f t="shared" si="5"/>
      </c>
      <c r="Y9" s="120"/>
      <c r="Z9" s="91"/>
      <c r="AA9" s="92"/>
      <c r="AB9" s="66">
        <f t="shared" si="6"/>
      </c>
      <c r="AC9" s="78"/>
      <c r="AD9" s="95"/>
      <c r="AE9" s="92"/>
      <c r="AF9" s="66">
        <f t="shared" si="7"/>
      </c>
      <c r="AG9" s="70"/>
      <c r="AH9" s="91"/>
      <c r="AI9" s="92"/>
      <c r="AJ9" s="66">
        <f>IF(AH9="","",ROUNDDOWN(AH9/AI9,2))</f>
      </c>
      <c r="AK9" s="78"/>
      <c r="AL9" s="11">
        <f t="shared" si="8"/>
        <v>0</v>
      </c>
      <c r="AM9" s="7">
        <f t="shared" si="11"/>
        <v>0</v>
      </c>
      <c r="AN9" s="27" t="e">
        <f t="shared" si="9"/>
        <v>#DIV/0!</v>
      </c>
      <c r="AO9" s="45">
        <f t="shared" si="10"/>
        <v>0</v>
      </c>
      <c r="AP9" s="29">
        <f>AVERAGE(AO9/(AP3*10)*100)</f>
        <v>0</v>
      </c>
      <c r="AQ9" s="119"/>
    </row>
    <row r="10" spans="1:43" ht="15">
      <c r="A10" s="124"/>
      <c r="B10" s="67"/>
      <c r="C10" s="65"/>
      <c r="D10" s="66">
        <f t="shared" si="0"/>
      </c>
      <c r="E10" s="66">
        <f>IF(C10="","",ROUNDDOWN(B10/#REF!,2)*10)</f>
      </c>
      <c r="F10" s="91"/>
      <c r="G10" s="92"/>
      <c r="H10" s="66">
        <f t="shared" si="1"/>
      </c>
      <c r="I10" s="66">
        <f>IF(G10="","",ROUNDDOWN(F10/T3,2)*10)</f>
      </c>
      <c r="J10" s="95"/>
      <c r="K10" s="92"/>
      <c r="L10" s="66">
        <f t="shared" si="2"/>
      </c>
      <c r="M10" s="66">
        <f>IF(K10="","",ROUNDDOWN(J10/T3,2)*10)</f>
      </c>
      <c r="N10" s="91"/>
      <c r="O10" s="92"/>
      <c r="P10" s="66">
        <f t="shared" si="3"/>
      </c>
      <c r="Q10" s="141">
        <f>IF(O10="","",ROUNDDOWN(N10/T3,2)*10)</f>
      </c>
      <c r="R10" s="96"/>
      <c r="S10" s="81"/>
      <c r="T10" s="69">
        <f t="shared" si="4"/>
      </c>
      <c r="U10" s="77"/>
      <c r="V10" s="95"/>
      <c r="W10" s="92"/>
      <c r="X10" s="66"/>
      <c r="Y10" s="120"/>
      <c r="Z10" s="91"/>
      <c r="AA10" s="92"/>
      <c r="AB10" s="66">
        <f t="shared" si="6"/>
      </c>
      <c r="AC10" s="78"/>
      <c r="AD10" s="95"/>
      <c r="AE10" s="92"/>
      <c r="AF10" s="66">
        <f t="shared" si="7"/>
      </c>
      <c r="AG10" s="70"/>
      <c r="AH10" s="91"/>
      <c r="AI10" s="92"/>
      <c r="AJ10" s="66">
        <f>IF(AH10="","",ROUNDDOWN(AH10/AI10,2))</f>
      </c>
      <c r="AK10" s="78"/>
      <c r="AL10" s="11">
        <f t="shared" si="8"/>
        <v>0</v>
      </c>
      <c r="AM10" s="7">
        <f t="shared" si="11"/>
        <v>0</v>
      </c>
      <c r="AN10" s="27" t="e">
        <f t="shared" si="9"/>
        <v>#DIV/0!</v>
      </c>
      <c r="AO10" s="45">
        <f t="shared" si="10"/>
        <v>0</v>
      </c>
      <c r="AP10" s="29">
        <f>AVERAGE(AO10/(AP3*10)*100)</f>
        <v>0</v>
      </c>
      <c r="AQ10" s="119"/>
    </row>
    <row r="11" spans="1:43" ht="15">
      <c r="A11" s="125"/>
      <c r="B11" s="67"/>
      <c r="C11" s="65"/>
      <c r="D11" s="66">
        <f t="shared" si="0"/>
      </c>
      <c r="E11" s="78"/>
      <c r="F11" s="91"/>
      <c r="G11" s="92"/>
      <c r="H11" s="66">
        <f t="shared" si="1"/>
      </c>
      <c r="I11" s="78"/>
      <c r="J11" s="95"/>
      <c r="K11" s="92"/>
      <c r="L11" s="66">
        <f t="shared" si="2"/>
      </c>
      <c r="M11" s="78"/>
      <c r="N11" s="91"/>
      <c r="O11" s="92"/>
      <c r="P11" s="66">
        <f t="shared" si="3"/>
      </c>
      <c r="Q11" s="78"/>
      <c r="R11" s="95"/>
      <c r="S11" s="92"/>
      <c r="T11" s="66">
        <f t="shared" si="4"/>
      </c>
      <c r="U11" s="78"/>
      <c r="V11" s="80"/>
      <c r="W11" s="81"/>
      <c r="X11" s="69">
        <f t="shared" si="5"/>
      </c>
      <c r="Y11" s="107"/>
      <c r="Z11" s="91"/>
      <c r="AA11" s="92"/>
      <c r="AB11" s="66">
        <f t="shared" si="6"/>
      </c>
      <c r="AC11" s="78"/>
      <c r="AD11" s="95"/>
      <c r="AE11" s="92"/>
      <c r="AF11" s="66">
        <f t="shared" si="7"/>
      </c>
      <c r="AG11" s="70"/>
      <c r="AH11" s="91"/>
      <c r="AI11" s="92"/>
      <c r="AJ11" s="66" t="s">
        <v>6</v>
      </c>
      <c r="AK11" s="78"/>
      <c r="AL11" s="11">
        <f>SUM(B11,F11,J11,N11,R11,V11,Z11,AD11,AH11)</f>
        <v>0</v>
      </c>
      <c r="AM11" s="7">
        <f>SUM(C11,G11,K11,O11,S11,W11,AA11,AE11,AI11)</f>
        <v>0</v>
      </c>
      <c r="AN11" s="27" t="e">
        <f t="shared" si="9"/>
        <v>#DIV/0!</v>
      </c>
      <c r="AO11" s="45">
        <f>SUM(E11,I11,M11,Q11,U11,Y11,AC11,AG11,AK11)</f>
        <v>0</v>
      </c>
      <c r="AP11" s="29">
        <f>AVERAGE(AO11/(AP4*10)*100)</f>
        <v>0</v>
      </c>
      <c r="AQ11" s="119"/>
    </row>
    <row r="12" spans="1:42" ht="15">
      <c r="A12" s="125"/>
      <c r="B12" s="67"/>
      <c r="C12" s="65"/>
      <c r="D12" s="66">
        <f>IF(B12="","",ROUNDDOWN(B12/C12,2))</f>
      </c>
      <c r="E12" s="78"/>
      <c r="F12" s="91"/>
      <c r="G12" s="92"/>
      <c r="H12" s="66">
        <f>IF(F12="","",ROUNDDOWN(F12/G12,2))</f>
      </c>
      <c r="I12" s="78"/>
      <c r="J12" s="95"/>
      <c r="K12" s="92"/>
      <c r="L12" s="66">
        <f>IF(J12="","",ROUNDDOWN(J12/K12,2))</f>
      </c>
      <c r="M12" s="78"/>
      <c r="N12" s="91"/>
      <c r="O12" s="92"/>
      <c r="P12" s="66">
        <f t="shared" si="3"/>
      </c>
      <c r="Q12" s="78"/>
      <c r="R12" s="95"/>
      <c r="S12" s="92"/>
      <c r="T12" s="66">
        <f t="shared" si="4"/>
      </c>
      <c r="U12" s="78"/>
      <c r="V12" s="95"/>
      <c r="W12" s="92"/>
      <c r="X12" s="66">
        <f t="shared" si="5"/>
      </c>
      <c r="Y12" s="120"/>
      <c r="Z12" s="80"/>
      <c r="AA12" s="81"/>
      <c r="AB12" s="69">
        <f t="shared" si="6"/>
      </c>
      <c r="AC12" s="77"/>
      <c r="AD12" s="95"/>
      <c r="AE12" s="92"/>
      <c r="AF12" s="66">
        <f>IF(AD12="","",ROUNDDOWN(AD12/AE12,2))</f>
      </c>
      <c r="AG12" s="70"/>
      <c r="AH12" s="91"/>
      <c r="AI12" s="92"/>
      <c r="AJ12" s="66">
        <f>IF(AH12="","",ROUNDDOWN(AH12/AI12,2))</f>
      </c>
      <c r="AK12" s="78"/>
      <c r="AL12" s="11">
        <f t="shared" si="8"/>
        <v>0</v>
      </c>
      <c r="AM12" s="7">
        <f t="shared" si="11"/>
        <v>0</v>
      </c>
      <c r="AN12" s="27" t="e">
        <f t="shared" si="9"/>
        <v>#DIV/0!</v>
      </c>
      <c r="AO12" s="45">
        <f t="shared" si="10"/>
        <v>0</v>
      </c>
      <c r="AP12" s="29">
        <f>AVERAGE(AO12/(AN3*10)*100)</f>
        <v>0</v>
      </c>
    </row>
    <row r="13" spans="1:43" ht="15.75" thickBot="1">
      <c r="A13" s="126"/>
      <c r="B13" s="67"/>
      <c r="C13" s="65"/>
      <c r="D13" s="66">
        <f>IF(B13="","",ROUNDDOWN(B13/C13,2))</f>
      </c>
      <c r="E13" s="78"/>
      <c r="F13" s="91"/>
      <c r="G13" s="92"/>
      <c r="H13" s="66">
        <f>IF(F13="","",ROUNDDOWN(F13/G13,2))</f>
      </c>
      <c r="I13" s="78"/>
      <c r="J13" s="95"/>
      <c r="K13" s="92"/>
      <c r="L13" s="66">
        <f>IF(J13="","",ROUNDDOWN(J13/K13,2))</f>
      </c>
      <c r="M13" s="78"/>
      <c r="N13" s="91"/>
      <c r="O13" s="92"/>
      <c r="P13" s="66">
        <f t="shared" si="3"/>
      </c>
      <c r="Q13" s="78"/>
      <c r="R13" s="95"/>
      <c r="S13" s="92"/>
      <c r="T13" s="66">
        <f t="shared" si="4"/>
      </c>
      <c r="U13" s="78"/>
      <c r="V13" s="95"/>
      <c r="W13" s="92"/>
      <c r="X13" s="66">
        <f t="shared" si="5"/>
      </c>
      <c r="Y13" s="120"/>
      <c r="Z13" s="91"/>
      <c r="AA13" s="92"/>
      <c r="AB13" s="66">
        <f t="shared" si="6"/>
      </c>
      <c r="AC13" s="78"/>
      <c r="AD13" s="68"/>
      <c r="AE13" s="63"/>
      <c r="AF13" s="69">
        <f>IF(AD13="","",ROUNDDOWN(AD13/AE13,2))</f>
      </c>
      <c r="AG13" s="79"/>
      <c r="AH13" s="91"/>
      <c r="AI13" s="92"/>
      <c r="AJ13" s="66">
        <f>IF(AH13="","",ROUNDDOWN(AH13/AI13,2))</f>
      </c>
      <c r="AK13" s="78"/>
      <c r="AL13" s="113">
        <f t="shared" si="8"/>
        <v>0</v>
      </c>
      <c r="AM13" s="114">
        <f t="shared" si="11"/>
        <v>0</v>
      </c>
      <c r="AN13" s="28" t="e">
        <f t="shared" si="9"/>
        <v>#DIV/0!</v>
      </c>
      <c r="AO13" s="48">
        <f>SUM(E13,I13,M13,Q13,U13,Y13,AC13,AG13,AK13)</f>
        <v>0</v>
      </c>
      <c r="AP13" s="30">
        <f>AVERAGE(AO13/(AN3*10)*100)</f>
        <v>0</v>
      </c>
      <c r="AQ13" t="s">
        <v>6</v>
      </c>
    </row>
    <row r="14" spans="1:42" ht="15.75" thickBot="1">
      <c r="A14" s="49"/>
      <c r="B14" s="71"/>
      <c r="C14" s="72"/>
      <c r="D14" s="73">
        <f>IF(B14="","",ROUNDDOWN(B14/C14,2))</f>
      </c>
      <c r="E14" s="82"/>
      <c r="F14" s="93"/>
      <c r="G14" s="94"/>
      <c r="H14" s="73">
        <f>IF(F14="","",ROUNDDOWN(F14/G14,2))</f>
      </c>
      <c r="I14" s="82"/>
      <c r="J14" s="106"/>
      <c r="K14" s="94"/>
      <c r="L14" s="73">
        <f>IF(J14="","",ROUNDDOWN(J14/K14,2))</f>
      </c>
      <c r="M14" s="82"/>
      <c r="N14" s="93"/>
      <c r="O14" s="94"/>
      <c r="P14" s="73">
        <f t="shared" si="3"/>
      </c>
      <c r="Q14" s="82"/>
      <c r="R14" s="106"/>
      <c r="S14" s="94"/>
      <c r="T14" s="73">
        <f t="shared" si="4"/>
      </c>
      <c r="U14" s="82"/>
      <c r="V14" s="106" t="s">
        <v>6</v>
      </c>
      <c r="W14" s="121" t="s">
        <v>6</v>
      </c>
      <c r="X14" s="122" t="s">
        <v>6</v>
      </c>
      <c r="Y14" s="83" t="s">
        <v>6</v>
      </c>
      <c r="Z14" s="93"/>
      <c r="AA14" s="94"/>
      <c r="AB14" s="73">
        <f t="shared" si="6"/>
      </c>
      <c r="AC14" s="82"/>
      <c r="AD14" s="106"/>
      <c r="AE14" s="94"/>
      <c r="AF14" s="73">
        <f>IF(AD14="","",ROUNDDOWN(AD14/AE14,2))</f>
      </c>
      <c r="AG14" s="83"/>
      <c r="AH14" s="76"/>
      <c r="AI14" s="74"/>
      <c r="AJ14" s="75">
        <f>IF(AH14="","",ROUNDDOWN(AH14/AI14,2))</f>
      </c>
      <c r="AK14" s="84"/>
      <c r="AL14" s="50"/>
      <c r="AM14" s="50"/>
      <c r="AN14" s="51"/>
      <c r="AO14" s="52"/>
      <c r="AP14" s="50"/>
    </row>
    <row r="15" spans="1:37" ht="15.75" thickBot="1">
      <c r="A15" s="36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42" ht="15">
      <c r="A16" s="123"/>
      <c r="B16" s="21"/>
      <c r="C16" s="22"/>
      <c r="D16" s="22"/>
      <c r="E16" s="23"/>
      <c r="F16" s="21"/>
      <c r="G16" s="22"/>
      <c r="H16" s="22"/>
      <c r="I16" s="23"/>
      <c r="J16" s="21"/>
      <c r="K16" s="22"/>
      <c r="L16" s="22"/>
      <c r="M16" s="23"/>
      <c r="N16" s="21"/>
      <c r="O16" s="22"/>
      <c r="P16" s="22"/>
      <c r="Q16" s="23"/>
      <c r="R16" s="21"/>
      <c r="S16" s="22"/>
      <c r="T16" s="22"/>
      <c r="U16" s="23"/>
      <c r="V16" s="22"/>
      <c r="W16" s="22"/>
      <c r="X16" s="22"/>
      <c r="Y16" s="22"/>
      <c r="Z16" s="21"/>
      <c r="AA16" s="22"/>
      <c r="AB16" s="22"/>
      <c r="AC16" s="23"/>
      <c r="AD16" s="21"/>
      <c r="AE16" s="22"/>
      <c r="AF16" s="22"/>
      <c r="AG16" s="23"/>
      <c r="AH16" s="21"/>
      <c r="AI16" s="22"/>
      <c r="AJ16" s="22"/>
      <c r="AK16" s="22"/>
      <c r="AL16" s="4" t="s">
        <v>5</v>
      </c>
      <c r="AM16" s="5"/>
      <c r="AN16" s="5">
        <v>1</v>
      </c>
      <c r="AO16" s="5">
        <v>2</v>
      </c>
      <c r="AP16" s="3">
        <v>3</v>
      </c>
    </row>
    <row r="17" spans="2:42" ht="15.75" thickBot="1">
      <c r="B17" s="24"/>
      <c r="C17" s="25"/>
      <c r="D17" s="25"/>
      <c r="E17" s="26"/>
      <c r="F17" s="24"/>
      <c r="G17" s="25"/>
      <c r="H17" s="25"/>
      <c r="I17" s="26"/>
      <c r="J17" s="24"/>
      <c r="K17" s="25"/>
      <c r="L17" s="25"/>
      <c r="M17" s="26"/>
      <c r="N17" s="24"/>
      <c r="O17" s="25"/>
      <c r="P17" s="25"/>
      <c r="Q17" s="26"/>
      <c r="R17" s="24"/>
      <c r="S17" s="25"/>
      <c r="T17" s="25"/>
      <c r="U17" s="26"/>
      <c r="V17" s="25"/>
      <c r="W17" s="25"/>
      <c r="X17" s="25"/>
      <c r="Y17" s="25"/>
      <c r="Z17" s="24"/>
      <c r="AA17" s="25"/>
      <c r="AB17" s="25"/>
      <c r="AC17" s="26"/>
      <c r="AD17" s="24"/>
      <c r="AE17" s="25"/>
      <c r="AF17" s="25"/>
      <c r="AG17" s="26"/>
      <c r="AH17" s="24"/>
      <c r="AI17" s="25"/>
      <c r="AJ17" s="25"/>
      <c r="AK17" s="25"/>
      <c r="AL17" s="12"/>
      <c r="AM17" s="13"/>
      <c r="AN17" s="13"/>
      <c r="AO17" s="13">
        <v>4</v>
      </c>
      <c r="AP17" s="14">
        <v>5</v>
      </c>
    </row>
    <row r="18" spans="1:42" ht="15.75" thickBot="1">
      <c r="A18" s="132" t="s">
        <v>0</v>
      </c>
      <c r="B18" s="15" t="s">
        <v>1</v>
      </c>
      <c r="C18" s="16" t="s">
        <v>2</v>
      </c>
      <c r="D18" s="16" t="s">
        <v>3</v>
      </c>
      <c r="E18" s="17" t="s">
        <v>4</v>
      </c>
      <c r="F18" s="15" t="s">
        <v>1</v>
      </c>
      <c r="G18" s="16" t="s">
        <v>2</v>
      </c>
      <c r="H18" s="16" t="s">
        <v>3</v>
      </c>
      <c r="I18" s="17" t="s">
        <v>4</v>
      </c>
      <c r="J18" s="18" t="s">
        <v>1</v>
      </c>
      <c r="K18" s="16" t="s">
        <v>2</v>
      </c>
      <c r="L18" s="16" t="s">
        <v>3</v>
      </c>
      <c r="M18" s="17" t="s">
        <v>4</v>
      </c>
      <c r="N18" s="97" t="s">
        <v>1</v>
      </c>
      <c r="O18" s="98" t="s">
        <v>2</v>
      </c>
      <c r="P18" s="98" t="s">
        <v>3</v>
      </c>
      <c r="Q18" s="99" t="s">
        <v>4</v>
      </c>
      <c r="R18" s="15" t="s">
        <v>1</v>
      </c>
      <c r="S18" s="98" t="s">
        <v>2</v>
      </c>
      <c r="T18" s="98" t="s">
        <v>3</v>
      </c>
      <c r="U18" s="17" t="s">
        <v>4</v>
      </c>
      <c r="V18" s="15" t="s">
        <v>1</v>
      </c>
      <c r="W18" s="98" t="s">
        <v>2</v>
      </c>
      <c r="X18" s="98" t="s">
        <v>3</v>
      </c>
      <c r="Y18" s="19" t="s">
        <v>4</v>
      </c>
      <c r="Z18" s="15" t="s">
        <v>1</v>
      </c>
      <c r="AA18" s="16" t="s">
        <v>2</v>
      </c>
      <c r="AB18" s="16" t="s">
        <v>3</v>
      </c>
      <c r="AC18" s="17" t="s">
        <v>4</v>
      </c>
      <c r="AD18" s="18" t="s">
        <v>1</v>
      </c>
      <c r="AE18" s="16" t="s">
        <v>2</v>
      </c>
      <c r="AF18" s="16" t="s">
        <v>3</v>
      </c>
      <c r="AG18" s="19" t="s">
        <v>4</v>
      </c>
      <c r="AH18" s="104" t="s">
        <v>1</v>
      </c>
      <c r="AI18" s="98" t="s">
        <v>2</v>
      </c>
      <c r="AJ18" s="98" t="s">
        <v>3</v>
      </c>
      <c r="AK18" s="105" t="s">
        <v>4</v>
      </c>
      <c r="AL18" s="18" t="s">
        <v>1</v>
      </c>
      <c r="AM18" s="16" t="s">
        <v>2</v>
      </c>
      <c r="AN18" s="16" t="s">
        <v>3</v>
      </c>
      <c r="AO18" s="16" t="s">
        <v>4</v>
      </c>
      <c r="AP18" s="17" t="s">
        <v>10</v>
      </c>
    </row>
    <row r="19" spans="1:43" ht="15">
      <c r="A19" s="124"/>
      <c r="B19" s="62"/>
      <c r="C19" s="63"/>
      <c r="D19" s="69">
        <f aca="true" t="shared" si="12" ref="D19:D24">IF(B19="","",ROUNDDOWN(B19/C19,2))</f>
      </c>
      <c r="E19" s="77"/>
      <c r="F19" s="91"/>
      <c r="G19" s="92"/>
      <c r="H19" s="66">
        <f aca="true" t="shared" si="13" ref="H19:H24">IF(F19="","",ROUNDDOWN(F19/G19,2))</f>
      </c>
      <c r="I19" s="66">
        <f>IF(G19="","",ROUNDDOWN(F19/D16,2)*10)</f>
      </c>
      <c r="J19" s="95"/>
      <c r="K19" s="92"/>
      <c r="L19" s="66">
        <f aca="true" t="shared" si="14" ref="L19:L24">IF(J19="","",ROUNDDOWN(J19/K19,2))</f>
      </c>
      <c r="M19" s="141">
        <f>IF(K19="","",ROUNDDOWN(J19/D16,2)*10)</f>
      </c>
      <c r="N19" s="100"/>
      <c r="O19" s="101"/>
      <c r="P19" s="102">
        <f aca="true" t="shared" si="15" ref="P19:P27">IF(N19="","",ROUNDDOWN(N19/O19,2))</f>
      </c>
      <c r="Q19" s="66">
        <f>IF(O19="","",ROUNDDOWN(N19/D16,2)*10)</f>
      </c>
      <c r="R19" s="95"/>
      <c r="S19" s="92"/>
      <c r="T19" s="66">
        <f aca="true" t="shared" si="16" ref="T19:T27">IF(R19="","",ROUNDDOWN(R19/S19,2))</f>
      </c>
      <c r="U19" s="78"/>
      <c r="V19" s="95"/>
      <c r="W19" s="92"/>
      <c r="X19" s="66">
        <f aca="true" t="shared" si="17" ref="X19:X26">IF(V19="","",ROUNDDOWN(V19/W19,2))</f>
      </c>
      <c r="Y19" s="120"/>
      <c r="Z19" s="91"/>
      <c r="AA19" s="92"/>
      <c r="AB19" s="66">
        <f aca="true" t="shared" si="18" ref="AB19:AB27">IF(Z19="","",ROUNDDOWN(Z19/AA19,2))</f>
      </c>
      <c r="AC19" s="78"/>
      <c r="AD19" s="95"/>
      <c r="AE19" s="92"/>
      <c r="AF19" s="66">
        <f aca="true" t="shared" si="19" ref="AF19:AF24">IF(AD19="","",ROUNDDOWN(AD19/AE19,2))</f>
      </c>
      <c r="AG19" s="70"/>
      <c r="AH19" s="100"/>
      <c r="AI19" s="101"/>
      <c r="AJ19" s="102">
        <f>IF(AH19="","",ROUNDDOWN(AH19/AI19,2))</f>
      </c>
      <c r="AK19" s="103"/>
      <c r="AL19" s="108">
        <f>SUM(B19,F19,J19,N19,R19,V19,Z19,AD19,AH19)</f>
        <v>0</v>
      </c>
      <c r="AM19" s="109">
        <f>SUM(C19,G19,K19,O19,S19,W19,AA19,AE19,AI19)</f>
        <v>0</v>
      </c>
      <c r="AN19" s="27" t="e">
        <f aca="true" t="shared" si="20" ref="AN19:AN27">IF(AL19="","",ROUNDDOWN(AL19/AM19,2))</f>
        <v>#DIV/0!</v>
      </c>
      <c r="AO19" s="45">
        <f>SUM(E19,I19,M19,Q19,U19,Y19,AC19,AG19,AK19)</f>
        <v>0</v>
      </c>
      <c r="AP19" s="29">
        <f>AVERAGE(AO19/(AP16*10)*100)</f>
        <v>0</v>
      </c>
      <c r="AQ19" s="34"/>
    </row>
    <row r="20" spans="1:43" ht="15">
      <c r="A20" s="124"/>
      <c r="B20" s="67"/>
      <c r="C20" s="65"/>
      <c r="D20" s="66">
        <f t="shared" si="12"/>
      </c>
      <c r="E20" s="66">
        <f>IF(C20="","",ROUNDDOWN(B20/H16,2)*10)</f>
      </c>
      <c r="F20" s="62"/>
      <c r="G20" s="63"/>
      <c r="H20" s="69">
        <f t="shared" si="13"/>
      </c>
      <c r="I20" s="77"/>
      <c r="J20" s="95"/>
      <c r="K20" s="92"/>
      <c r="L20" s="66">
        <f t="shared" si="14"/>
      </c>
      <c r="M20" s="141">
        <f>IF(K20="","",ROUNDDOWN(J20/H16,2)*10)</f>
      </c>
      <c r="N20" s="91"/>
      <c r="O20" s="92"/>
      <c r="P20" s="66">
        <f t="shared" si="15"/>
      </c>
      <c r="Q20" s="66">
        <f>IF(O20="","",ROUNDDOWN(N20/H16,2)*10)</f>
      </c>
      <c r="R20" s="95"/>
      <c r="S20" s="92"/>
      <c r="T20" s="66">
        <f t="shared" si="16"/>
      </c>
      <c r="U20" s="78"/>
      <c r="V20" s="95"/>
      <c r="W20" s="92"/>
      <c r="X20" s="66">
        <f t="shared" si="17"/>
      </c>
      <c r="Y20" s="120"/>
      <c r="Z20" s="91"/>
      <c r="AA20" s="92"/>
      <c r="AB20" s="66">
        <f t="shared" si="18"/>
      </c>
      <c r="AC20" s="78"/>
      <c r="AD20" s="95"/>
      <c r="AE20" s="92"/>
      <c r="AF20" s="66">
        <f t="shared" si="19"/>
      </c>
      <c r="AG20" s="70"/>
      <c r="AH20" s="91"/>
      <c r="AI20" s="92"/>
      <c r="AJ20" s="66">
        <f>IF(AH20="","",ROUNDDOWN(AH20/AI20,2))</f>
      </c>
      <c r="AK20" s="78"/>
      <c r="AL20" s="108">
        <f aca="true" t="shared" si="21" ref="AL20:AL27">SUM(B20,F20,J20,N20,R20,V20,Z20,AD20,AH20)</f>
        <v>0</v>
      </c>
      <c r="AM20" s="109">
        <f aca="true" t="shared" si="22" ref="AM20:AM27">SUM(C20,G20,K20,O20,S20,W20,AA20,AE20,AI20)</f>
        <v>0</v>
      </c>
      <c r="AN20" s="27" t="e">
        <f t="shared" si="20"/>
        <v>#DIV/0!</v>
      </c>
      <c r="AO20" s="45">
        <f aca="true" t="shared" si="23" ref="AO20:AO27">SUM(E20,I20,M20,Q20,U20,Y20,AC20,AG20,AK20)</f>
        <v>0</v>
      </c>
      <c r="AP20" s="29">
        <f>AVERAGE(AO20/(AP16*10)*100)</f>
        <v>0</v>
      </c>
      <c r="AQ20" s="34"/>
    </row>
    <row r="21" spans="1:43" ht="15">
      <c r="A21" s="124"/>
      <c r="B21" s="67"/>
      <c r="C21" s="65"/>
      <c r="D21" s="66">
        <f t="shared" si="12"/>
      </c>
      <c r="E21" s="66">
        <f>IF(C21="","",ROUNDDOWN(B21/L16,2)*10)</f>
      </c>
      <c r="F21" s="91"/>
      <c r="G21" s="92"/>
      <c r="H21" s="66">
        <f t="shared" si="13"/>
      </c>
      <c r="I21" s="141">
        <f>IF(G21="","",ROUNDDOWN(F21/L16,2)*10)</f>
      </c>
      <c r="J21" s="68"/>
      <c r="K21" s="63"/>
      <c r="L21" s="69">
        <f t="shared" si="14"/>
      </c>
      <c r="M21" s="77"/>
      <c r="N21" s="91"/>
      <c r="O21" s="92"/>
      <c r="P21" s="66">
        <f t="shared" si="15"/>
      </c>
      <c r="Q21" s="66">
        <f>IF(O21="","",ROUNDDOWN(N21/L16,2)*10)</f>
      </c>
      <c r="R21" s="95"/>
      <c r="S21" s="92"/>
      <c r="T21" s="66">
        <f t="shared" si="16"/>
      </c>
      <c r="U21" s="78"/>
      <c r="V21" s="95"/>
      <c r="W21" s="92"/>
      <c r="X21" s="66">
        <f t="shared" si="17"/>
      </c>
      <c r="Y21" s="120"/>
      <c r="Z21" s="91"/>
      <c r="AA21" s="92"/>
      <c r="AB21" s="66">
        <f t="shared" si="18"/>
      </c>
      <c r="AC21" s="78"/>
      <c r="AD21" s="95"/>
      <c r="AE21" s="92"/>
      <c r="AF21" s="66">
        <f t="shared" si="19"/>
      </c>
      <c r="AG21" s="70"/>
      <c r="AH21" s="91"/>
      <c r="AI21" s="92"/>
      <c r="AJ21" s="66">
        <f>IF(AH21="","",ROUNDDOWN(AH21/AI21,2))</f>
      </c>
      <c r="AK21" s="78"/>
      <c r="AL21" s="108">
        <f t="shared" si="21"/>
        <v>0</v>
      </c>
      <c r="AM21" s="109">
        <f t="shared" si="22"/>
        <v>0</v>
      </c>
      <c r="AN21" s="27" t="e">
        <f t="shared" si="20"/>
        <v>#DIV/0!</v>
      </c>
      <c r="AO21" s="45">
        <f t="shared" si="23"/>
        <v>0</v>
      </c>
      <c r="AP21" s="29">
        <f>AVERAGE(AO21/(AP16*10)*100)</f>
        <v>0</v>
      </c>
      <c r="AQ21" s="34"/>
    </row>
    <row r="22" spans="1:43" ht="15">
      <c r="A22" s="124"/>
      <c r="B22" s="67"/>
      <c r="C22" s="65"/>
      <c r="D22" s="66">
        <f t="shared" si="12"/>
      </c>
      <c r="E22" s="66">
        <f>IF(C22="","",ROUNDDOWN(B22/P16,2)*10)</f>
      </c>
      <c r="F22" s="91"/>
      <c r="G22" s="92"/>
      <c r="H22" s="66">
        <f t="shared" si="13"/>
      </c>
      <c r="I22" s="141">
        <f>IF(G22="","",ROUNDDOWN(F22/P16,2)*10)</f>
      </c>
      <c r="J22" s="95"/>
      <c r="K22" s="92"/>
      <c r="L22" s="66">
        <f t="shared" si="14"/>
      </c>
      <c r="M22" s="141">
        <f>IF(K22="","",ROUNDDOWN(J22/P16,2)*10)</f>
      </c>
      <c r="N22" s="62"/>
      <c r="O22" s="63"/>
      <c r="P22" s="69">
        <f t="shared" si="15"/>
      </c>
      <c r="Q22" s="77"/>
      <c r="R22" s="95"/>
      <c r="S22" s="92"/>
      <c r="T22" s="66">
        <f t="shared" si="16"/>
      </c>
      <c r="U22" s="78"/>
      <c r="V22" s="95"/>
      <c r="W22" s="92"/>
      <c r="X22" s="66">
        <f t="shared" si="17"/>
      </c>
      <c r="Y22" s="120"/>
      <c r="Z22" s="91"/>
      <c r="AA22" s="92"/>
      <c r="AB22" s="66">
        <f t="shared" si="18"/>
      </c>
      <c r="AC22" s="78"/>
      <c r="AD22" s="95"/>
      <c r="AE22" s="92"/>
      <c r="AF22" s="66">
        <f t="shared" si="19"/>
      </c>
      <c r="AG22" s="70"/>
      <c r="AH22" s="91"/>
      <c r="AI22" s="92"/>
      <c r="AJ22" s="66">
        <f>IF(AH22="","",ROUNDDOWN(AH22/AI22,2))</f>
      </c>
      <c r="AK22" s="78"/>
      <c r="AL22" s="108">
        <f t="shared" si="21"/>
        <v>0</v>
      </c>
      <c r="AM22" s="109">
        <f t="shared" si="22"/>
        <v>0</v>
      </c>
      <c r="AN22" s="27" t="e">
        <f t="shared" si="20"/>
        <v>#DIV/0!</v>
      </c>
      <c r="AO22" s="45">
        <f t="shared" si="23"/>
        <v>0</v>
      </c>
      <c r="AP22" s="29">
        <f>AVERAGE(AO22/(AP16*10)*100)</f>
        <v>0</v>
      </c>
      <c r="AQ22" s="34"/>
    </row>
    <row r="23" spans="1:43" ht="15">
      <c r="A23" s="124"/>
      <c r="B23" s="67"/>
      <c r="C23" s="65"/>
      <c r="D23" s="66">
        <f t="shared" si="12"/>
      </c>
      <c r="E23" s="66">
        <f>IF(C23="","",ROUNDDOWN(B23/H19,2)*10)</f>
      </c>
      <c r="F23" s="91"/>
      <c r="G23" s="92"/>
      <c r="H23" s="66">
        <f t="shared" si="13"/>
      </c>
      <c r="I23" s="78"/>
      <c r="J23" s="95"/>
      <c r="K23" s="92"/>
      <c r="L23" s="66">
        <f t="shared" si="14"/>
      </c>
      <c r="M23" s="78"/>
      <c r="N23" s="91"/>
      <c r="O23" s="92"/>
      <c r="P23" s="66">
        <f t="shared" si="15"/>
      </c>
      <c r="Q23" s="78"/>
      <c r="R23" s="96"/>
      <c r="S23" s="81"/>
      <c r="T23" s="69">
        <f t="shared" si="16"/>
      </c>
      <c r="U23" s="77"/>
      <c r="V23" s="95"/>
      <c r="W23" s="92"/>
      <c r="X23" s="66">
        <f t="shared" si="17"/>
      </c>
      <c r="Y23" s="120"/>
      <c r="Z23" s="91"/>
      <c r="AA23" s="92"/>
      <c r="AB23" s="66">
        <f t="shared" si="18"/>
      </c>
      <c r="AC23" s="78"/>
      <c r="AD23" s="95"/>
      <c r="AE23" s="92"/>
      <c r="AF23" s="66">
        <f t="shared" si="19"/>
      </c>
      <c r="AG23" s="70"/>
      <c r="AH23" s="91"/>
      <c r="AI23" s="92"/>
      <c r="AJ23" s="66">
        <f>IF(AH23="","",ROUNDDOWN(AH23/AI23,2))</f>
      </c>
      <c r="AK23" s="78"/>
      <c r="AL23" s="108">
        <f t="shared" si="21"/>
        <v>0</v>
      </c>
      <c r="AM23" s="109">
        <f t="shared" si="22"/>
        <v>0</v>
      </c>
      <c r="AN23" s="27" t="e">
        <f t="shared" si="20"/>
        <v>#DIV/0!</v>
      </c>
      <c r="AO23" s="45">
        <f t="shared" si="23"/>
        <v>0</v>
      </c>
      <c r="AP23" s="29" t="e">
        <f>AVERAGE(AO23/(A17*10)*100)</f>
        <v>#DIV/0!</v>
      </c>
      <c r="AQ23" s="119"/>
    </row>
    <row r="24" spans="1:43" ht="15">
      <c r="A24" s="127"/>
      <c r="B24" s="67"/>
      <c r="C24" s="65"/>
      <c r="D24" s="66">
        <f t="shared" si="12"/>
      </c>
      <c r="E24" s="78"/>
      <c r="F24" s="91"/>
      <c r="G24" s="92"/>
      <c r="H24" s="66">
        <f t="shared" si="13"/>
      </c>
      <c r="I24" s="78"/>
      <c r="J24" s="95"/>
      <c r="K24" s="92"/>
      <c r="L24" s="66">
        <f t="shared" si="14"/>
      </c>
      <c r="M24" s="78"/>
      <c r="N24" s="91"/>
      <c r="O24" s="92"/>
      <c r="P24" s="66">
        <f t="shared" si="15"/>
      </c>
      <c r="Q24" s="78"/>
      <c r="R24" s="95"/>
      <c r="S24" s="92"/>
      <c r="T24" s="66">
        <f t="shared" si="16"/>
      </c>
      <c r="U24" s="78"/>
      <c r="V24" s="80"/>
      <c r="W24" s="81"/>
      <c r="X24" s="69">
        <f t="shared" si="17"/>
      </c>
      <c r="Y24" s="107"/>
      <c r="Z24" s="91"/>
      <c r="AA24" s="92"/>
      <c r="AB24" s="66">
        <f t="shared" si="18"/>
      </c>
      <c r="AC24" s="78"/>
      <c r="AD24" s="95"/>
      <c r="AE24" s="92"/>
      <c r="AF24" s="66">
        <f t="shared" si="19"/>
      </c>
      <c r="AG24" s="70"/>
      <c r="AH24" s="91"/>
      <c r="AI24" s="92"/>
      <c r="AJ24" s="66" t="s">
        <v>6</v>
      </c>
      <c r="AK24" s="78"/>
      <c r="AL24" s="108">
        <f t="shared" si="21"/>
        <v>0</v>
      </c>
      <c r="AM24" s="109">
        <f t="shared" si="22"/>
        <v>0</v>
      </c>
      <c r="AN24" s="27" t="e">
        <f t="shared" si="20"/>
        <v>#DIV/0!</v>
      </c>
      <c r="AO24" s="45">
        <f t="shared" si="23"/>
        <v>0</v>
      </c>
      <c r="AP24" s="29" t="e">
        <f>AVERAGE(AO24/(A17*10)*100)</f>
        <v>#DIV/0!</v>
      </c>
      <c r="AQ24" s="119"/>
    </row>
    <row r="25" spans="1:43" ht="15">
      <c r="A25" s="125"/>
      <c r="B25" s="67"/>
      <c r="C25" s="65"/>
      <c r="D25" s="66">
        <f>IF(B25="","",ROUNDDOWN(B25/C25,2))</f>
      </c>
      <c r="E25" s="78"/>
      <c r="F25" s="91"/>
      <c r="G25" s="92"/>
      <c r="H25" s="66">
        <f>IF(F25="","",ROUNDDOWN(F25/G25,2))</f>
      </c>
      <c r="I25" s="78"/>
      <c r="J25" s="95"/>
      <c r="K25" s="92"/>
      <c r="L25" s="66">
        <f>IF(J25="","",ROUNDDOWN(J25/K25,2))</f>
      </c>
      <c r="M25" s="78"/>
      <c r="N25" s="91"/>
      <c r="O25" s="92"/>
      <c r="P25" s="66">
        <f t="shared" si="15"/>
      </c>
      <c r="Q25" s="78"/>
      <c r="R25" s="95"/>
      <c r="S25" s="92"/>
      <c r="T25" s="66">
        <f t="shared" si="16"/>
      </c>
      <c r="U25" s="78"/>
      <c r="V25" s="95"/>
      <c r="W25" s="92"/>
      <c r="X25" s="66">
        <f t="shared" si="17"/>
      </c>
      <c r="Y25" s="120"/>
      <c r="Z25" s="80"/>
      <c r="AA25" s="81"/>
      <c r="AB25" s="69">
        <f t="shared" si="18"/>
      </c>
      <c r="AC25" s="77"/>
      <c r="AD25" s="95"/>
      <c r="AE25" s="92"/>
      <c r="AF25" s="66">
        <f>IF(AD25="","",ROUNDDOWN(AD25/AE25,2))</f>
      </c>
      <c r="AG25" s="70"/>
      <c r="AH25" s="91"/>
      <c r="AI25" s="92"/>
      <c r="AJ25" s="66">
        <f>IF(AH25="","",ROUNDDOWN(AH25/AI25,2))</f>
      </c>
      <c r="AK25" s="78"/>
      <c r="AL25" s="108">
        <f t="shared" si="21"/>
        <v>0</v>
      </c>
      <c r="AM25" s="109">
        <f t="shared" si="22"/>
        <v>0</v>
      </c>
      <c r="AN25" s="27" t="e">
        <f t="shared" si="20"/>
        <v>#DIV/0!</v>
      </c>
      <c r="AO25" s="45">
        <f t="shared" si="23"/>
        <v>0</v>
      </c>
      <c r="AP25" s="29" t="e">
        <f>AVERAGE(AO25/(A16*10)*100)</f>
        <v>#DIV/0!</v>
      </c>
      <c r="AQ25" s="34"/>
    </row>
    <row r="26" spans="1:43" ht="15">
      <c r="A26" s="125"/>
      <c r="B26" s="67"/>
      <c r="C26" s="65"/>
      <c r="D26" s="66">
        <f>IF(B26="","",ROUNDDOWN(B26/C26,2))</f>
      </c>
      <c r="E26" s="78"/>
      <c r="F26" s="91"/>
      <c r="G26" s="92"/>
      <c r="H26" s="66">
        <f>IF(F26="","",ROUNDDOWN(F26/G26,2))</f>
      </c>
      <c r="I26" s="78"/>
      <c r="J26" s="95"/>
      <c r="K26" s="92"/>
      <c r="L26" s="66">
        <f>IF(J26="","",ROUNDDOWN(J26/K26,2))</f>
      </c>
      <c r="M26" s="78"/>
      <c r="N26" s="91"/>
      <c r="O26" s="92"/>
      <c r="P26" s="66">
        <f t="shared" si="15"/>
      </c>
      <c r="Q26" s="78"/>
      <c r="R26" s="95"/>
      <c r="S26" s="92"/>
      <c r="T26" s="66">
        <f t="shared" si="16"/>
      </c>
      <c r="U26" s="78"/>
      <c r="V26" s="95"/>
      <c r="W26" s="92"/>
      <c r="X26" s="66">
        <f t="shared" si="17"/>
      </c>
      <c r="Y26" s="120"/>
      <c r="Z26" s="91"/>
      <c r="AA26" s="92"/>
      <c r="AB26" s="66">
        <f t="shared" si="18"/>
      </c>
      <c r="AC26" s="78"/>
      <c r="AD26" s="68"/>
      <c r="AE26" s="63"/>
      <c r="AF26" s="69">
        <f>IF(AD26="","",ROUNDDOWN(AD26/AE26,2))</f>
      </c>
      <c r="AG26" s="79"/>
      <c r="AH26" s="91"/>
      <c r="AI26" s="92"/>
      <c r="AJ26" s="66">
        <f>IF(AH26="","",ROUNDDOWN(AH26/AI26,2))</f>
      </c>
      <c r="AK26" s="78"/>
      <c r="AL26" s="108">
        <f t="shared" si="21"/>
        <v>0</v>
      </c>
      <c r="AM26" s="109">
        <f t="shared" si="22"/>
        <v>0</v>
      </c>
      <c r="AN26" s="27" t="e">
        <f t="shared" si="20"/>
        <v>#DIV/0!</v>
      </c>
      <c r="AO26" s="45">
        <f t="shared" si="23"/>
        <v>0</v>
      </c>
      <c r="AP26" s="29" t="e">
        <f>AVERAGE(AO26/(A16*10)*100)</f>
        <v>#DIV/0!</v>
      </c>
      <c r="AQ26" s="34" t="s">
        <v>6</v>
      </c>
    </row>
    <row r="27" spans="1:43" ht="15.75" thickBot="1">
      <c r="A27" s="126"/>
      <c r="B27" s="71"/>
      <c r="C27" s="72"/>
      <c r="D27" s="73">
        <f>IF(B27="","",ROUNDDOWN(B27/C27,2))</f>
      </c>
      <c r="E27" s="82"/>
      <c r="F27" s="93"/>
      <c r="G27" s="94"/>
      <c r="H27" s="73">
        <f>IF(F27="","",ROUNDDOWN(F27/G27,2))</f>
      </c>
      <c r="I27" s="82"/>
      <c r="J27" s="106"/>
      <c r="K27" s="94"/>
      <c r="L27" s="73">
        <f>IF(J27="","",ROUNDDOWN(J27/K27,2))</f>
      </c>
      <c r="M27" s="82"/>
      <c r="N27" s="93"/>
      <c r="O27" s="94"/>
      <c r="P27" s="73">
        <f t="shared" si="15"/>
      </c>
      <c r="Q27" s="82"/>
      <c r="R27" s="106"/>
      <c r="S27" s="94"/>
      <c r="T27" s="73">
        <f t="shared" si="16"/>
      </c>
      <c r="U27" s="82"/>
      <c r="V27" s="106" t="s">
        <v>6</v>
      </c>
      <c r="W27" s="121" t="s">
        <v>6</v>
      </c>
      <c r="X27" s="122" t="s">
        <v>6</v>
      </c>
      <c r="Y27" s="83" t="s">
        <v>6</v>
      </c>
      <c r="Z27" s="93"/>
      <c r="AA27" s="94"/>
      <c r="AB27" s="73">
        <f t="shared" si="18"/>
      </c>
      <c r="AC27" s="82"/>
      <c r="AD27" s="106"/>
      <c r="AE27" s="94"/>
      <c r="AF27" s="73">
        <f>IF(AD27="","",ROUNDDOWN(AD27/AE27,2))</f>
      </c>
      <c r="AG27" s="83"/>
      <c r="AH27" s="76"/>
      <c r="AI27" s="74"/>
      <c r="AJ27" s="75">
        <f>IF(AH27="","",ROUNDDOWN(AH27/AI27,2))</f>
      </c>
      <c r="AK27" s="84"/>
      <c r="AL27" s="110">
        <f t="shared" si="21"/>
        <v>0</v>
      </c>
      <c r="AM27" s="111">
        <f t="shared" si="22"/>
        <v>0</v>
      </c>
      <c r="AN27" s="28" t="e">
        <f t="shared" si="20"/>
        <v>#DIV/0!</v>
      </c>
      <c r="AO27" s="48">
        <f t="shared" si="23"/>
        <v>0</v>
      </c>
      <c r="AP27" s="30" t="e">
        <f>AVERAGE(AO27/(A16*10)*100)</f>
        <v>#DIV/0!</v>
      </c>
      <c r="AQ27" s="34"/>
    </row>
    <row r="28" spans="1:43" ht="15">
      <c r="A28" s="49"/>
      <c r="B28" s="50"/>
      <c r="C28" s="50"/>
      <c r="D28" s="51"/>
      <c r="E28" s="52"/>
      <c r="F28" s="50"/>
      <c r="G28" s="50"/>
      <c r="H28" s="51"/>
      <c r="I28" s="52"/>
      <c r="J28" s="50"/>
      <c r="K28" s="50"/>
      <c r="L28" s="51"/>
      <c r="M28" s="52"/>
      <c r="N28" s="50"/>
      <c r="O28" s="50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0"/>
      <c r="AE28" s="50"/>
      <c r="AF28" s="51"/>
      <c r="AG28" s="52"/>
      <c r="AH28" s="50"/>
      <c r="AI28" s="50"/>
      <c r="AJ28" s="51"/>
      <c r="AK28" s="52"/>
      <c r="AL28" s="50"/>
      <c r="AM28" s="50"/>
      <c r="AN28" s="51"/>
      <c r="AO28" s="52"/>
      <c r="AP28" s="52"/>
      <c r="AQ28" s="34"/>
    </row>
    <row r="29" spans="1:43" ht="15">
      <c r="A29" s="49"/>
      <c r="B29" s="50"/>
      <c r="C29" s="50"/>
      <c r="D29" s="51"/>
      <c r="E29" s="52"/>
      <c r="F29" s="50"/>
      <c r="G29" s="50"/>
      <c r="H29" s="51"/>
      <c r="I29" s="52"/>
      <c r="J29" s="50"/>
      <c r="K29" s="50"/>
      <c r="L29" s="51"/>
      <c r="M29" s="52"/>
      <c r="N29" s="50"/>
      <c r="O29" s="50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0"/>
      <c r="AE29" s="50"/>
      <c r="AF29" s="51"/>
      <c r="AG29" s="52"/>
      <c r="AH29" s="50"/>
      <c r="AI29" s="50"/>
      <c r="AJ29" s="51"/>
      <c r="AK29" s="52"/>
      <c r="AL29" s="50"/>
      <c r="AM29" s="50"/>
      <c r="AN29" s="51"/>
      <c r="AO29" s="52"/>
      <c r="AP29" s="52"/>
      <c r="AQ29" s="34"/>
    </row>
    <row r="30" ht="15.75">
      <c r="A30" s="61" t="s">
        <v>9</v>
      </c>
    </row>
    <row r="31" ht="15.75" thickBot="1"/>
    <row r="32" spans="1:32" ht="15">
      <c r="A32" s="115"/>
      <c r="B32" s="4"/>
      <c r="C32" s="5"/>
      <c r="D32" s="5"/>
      <c r="E32" s="6"/>
      <c r="F32" s="5"/>
      <c r="G32" s="5"/>
      <c r="H32" s="5"/>
      <c r="I32" s="5"/>
      <c r="J32" s="4"/>
      <c r="K32" s="5"/>
      <c r="L32" s="5"/>
      <c r="M32" s="6"/>
      <c r="N32" s="5"/>
      <c r="O32" s="5"/>
      <c r="P32" s="5"/>
      <c r="Q32" s="5"/>
      <c r="R32" s="4"/>
      <c r="S32" s="5"/>
      <c r="T32" s="5"/>
      <c r="U32" s="6"/>
      <c r="V32" s="4"/>
      <c r="W32" s="5"/>
      <c r="X32" s="5"/>
      <c r="Y32" s="6"/>
      <c r="Z32" s="4" t="s">
        <v>5</v>
      </c>
      <c r="AA32" s="5"/>
      <c r="AB32" s="5">
        <v>1</v>
      </c>
      <c r="AC32" s="5">
        <v>2</v>
      </c>
      <c r="AD32" s="5">
        <v>3</v>
      </c>
      <c r="AE32" s="3"/>
      <c r="AF32" s="34"/>
    </row>
    <row r="33" spans="2:32" ht="15.75" thickBot="1">
      <c r="B33" s="37"/>
      <c r="C33" s="38"/>
      <c r="D33" s="38"/>
      <c r="E33" s="39"/>
      <c r="F33" s="38"/>
      <c r="G33" s="38"/>
      <c r="H33" s="38"/>
      <c r="I33" s="38"/>
      <c r="J33" s="37"/>
      <c r="K33" s="38"/>
      <c r="L33" s="38"/>
      <c r="M33" s="39"/>
      <c r="N33" s="38"/>
      <c r="O33" s="38"/>
      <c r="P33" s="38"/>
      <c r="Q33" s="38"/>
      <c r="R33" s="37"/>
      <c r="S33" s="38"/>
      <c r="T33" s="38"/>
      <c r="U33" s="39"/>
      <c r="V33" s="37"/>
      <c r="W33" s="38"/>
      <c r="X33" s="38"/>
      <c r="Y33" s="39"/>
      <c r="Z33" s="37"/>
      <c r="AA33" s="38"/>
      <c r="AB33" s="38"/>
      <c r="AC33" s="38"/>
      <c r="AD33" s="38"/>
      <c r="AE33" s="56"/>
      <c r="AF33" s="34"/>
    </row>
    <row r="34" spans="1:32" ht="15">
      <c r="A34" s="40" t="s">
        <v>0</v>
      </c>
      <c r="B34" s="8" t="s">
        <v>1</v>
      </c>
      <c r="C34" s="9" t="s">
        <v>2</v>
      </c>
      <c r="D34" s="9" t="s">
        <v>3</v>
      </c>
      <c r="E34" s="42" t="s">
        <v>4</v>
      </c>
      <c r="F34" s="8" t="s">
        <v>1</v>
      </c>
      <c r="G34" s="9" t="s">
        <v>2</v>
      </c>
      <c r="H34" s="9" t="s">
        <v>3</v>
      </c>
      <c r="I34" s="42" t="s">
        <v>4</v>
      </c>
      <c r="J34" s="8" t="s">
        <v>1</v>
      </c>
      <c r="K34" s="9" t="s">
        <v>2</v>
      </c>
      <c r="L34" s="9" t="s">
        <v>3</v>
      </c>
      <c r="M34" s="42" t="s">
        <v>4</v>
      </c>
      <c r="N34" s="8" t="s">
        <v>1</v>
      </c>
      <c r="O34" s="9" t="s">
        <v>2</v>
      </c>
      <c r="P34" s="9" t="s">
        <v>3</v>
      </c>
      <c r="Q34" s="42" t="s">
        <v>4</v>
      </c>
      <c r="R34" s="8" t="s">
        <v>1</v>
      </c>
      <c r="S34" s="9" t="s">
        <v>2</v>
      </c>
      <c r="T34" s="9" t="s">
        <v>3</v>
      </c>
      <c r="U34" s="42" t="s">
        <v>4</v>
      </c>
      <c r="V34" s="8" t="s">
        <v>1</v>
      </c>
      <c r="W34" s="9" t="s">
        <v>2</v>
      </c>
      <c r="X34" s="9" t="s">
        <v>3</v>
      </c>
      <c r="Y34" s="43" t="s">
        <v>4</v>
      </c>
      <c r="Z34" s="8" t="s">
        <v>1</v>
      </c>
      <c r="AA34" s="9" t="s">
        <v>2</v>
      </c>
      <c r="AB34" s="9" t="s">
        <v>3</v>
      </c>
      <c r="AC34" s="9" t="s">
        <v>4</v>
      </c>
      <c r="AD34" s="44" t="s">
        <v>11</v>
      </c>
      <c r="AE34" s="60"/>
      <c r="AF34" s="34"/>
    </row>
    <row r="35" spans="1:38" ht="15">
      <c r="A35" s="41"/>
      <c r="B35" s="62"/>
      <c r="C35" s="63"/>
      <c r="D35" s="69">
        <f aca="true" t="shared" si="24" ref="D35:D40">IF(B35="","",ROUNDDOWN(B35/C35,2))</f>
      </c>
      <c r="E35" s="77"/>
      <c r="F35" s="85"/>
      <c r="G35" s="86"/>
      <c r="H35" s="66">
        <f aca="true" t="shared" si="25" ref="H35:H40">IF(F35="","",ROUNDDOWN(F35/G35,2))</f>
      </c>
      <c r="I35" s="66">
        <f>IF(G35="","",ROUNDDOWN(F35/D32,2)*10)</f>
      </c>
      <c r="J35" s="85"/>
      <c r="K35" s="86"/>
      <c r="L35" s="66">
        <f aca="true" t="shared" si="26" ref="L35:L40">IF(J35="","",ROUNDDOWN(J35/K35,2))</f>
      </c>
      <c r="M35" s="66">
        <f>IF(K35="","",ROUNDDOWN(J35/D32,2)*10)</f>
      </c>
      <c r="N35" s="67"/>
      <c r="O35" s="65"/>
      <c r="P35" s="66">
        <f aca="true" t="shared" si="27" ref="P35:P40">IF(N35="","",ROUNDDOWN(N35/O35,2))</f>
      </c>
      <c r="Q35" s="141">
        <f>IF(O35="","",ROUNDDOWN(N35/D32,2)*10)</f>
      </c>
      <c r="R35" s="85"/>
      <c r="S35" s="86"/>
      <c r="T35" s="66">
        <f aca="true" t="shared" si="28" ref="T35:T40">IF(R35="","",ROUNDDOWN(R35/S35,2))</f>
      </c>
      <c r="U35" s="116"/>
      <c r="V35" s="85"/>
      <c r="W35" s="86"/>
      <c r="X35" s="66">
        <f aca="true" t="shared" si="29" ref="X35:X40">IF(V35="","",ROUNDDOWN(V35/W35,2))</f>
      </c>
      <c r="Y35" s="118"/>
      <c r="Z35" s="2">
        <f aca="true" t="shared" si="30" ref="Z35:AA40">SUM(B35,F35,J35,N35,R35,V35)</f>
        <v>0</v>
      </c>
      <c r="AA35" s="2">
        <f t="shared" si="30"/>
        <v>0</v>
      </c>
      <c r="AB35" s="27" t="e">
        <f aca="true" t="shared" si="31" ref="AB35:AB40">IF(Z35="","",ROUNDDOWN(Z35/AA35,2))</f>
        <v>#DIV/0!</v>
      </c>
      <c r="AC35" s="32">
        <f aca="true" t="shared" si="32" ref="AC35:AC40">SUM(E35,I35,M35,Q35,U35,Y35)</f>
        <v>0</v>
      </c>
      <c r="AD35" s="31">
        <f>AVERAGE(AC35/(AD32*10)*100)</f>
        <v>0</v>
      </c>
      <c r="AE35" s="57"/>
      <c r="AF35" s="34"/>
      <c r="AG35" s="142"/>
      <c r="AH35" s="142"/>
      <c r="AI35" s="142"/>
      <c r="AJ35" s="142"/>
      <c r="AK35" s="142"/>
      <c r="AL35" s="142"/>
    </row>
    <row r="36" spans="1:38" ht="15">
      <c r="A36" s="41"/>
      <c r="B36" s="85"/>
      <c r="C36" s="86"/>
      <c r="D36" s="66">
        <f t="shared" si="24"/>
      </c>
      <c r="E36" s="66">
        <f>IF(C36="","",ROUNDDOWN(B36/H32,2)*10)</f>
      </c>
      <c r="F36" s="62"/>
      <c r="G36" s="63"/>
      <c r="H36" s="69">
        <f t="shared" si="25"/>
      </c>
      <c r="I36" s="64"/>
      <c r="J36" s="85"/>
      <c r="K36" s="86"/>
      <c r="L36" s="66">
        <f t="shared" si="26"/>
      </c>
      <c r="M36" s="66">
        <f>IF(K36="","",ROUNDDOWN(J36/H32,2)*10)</f>
      </c>
      <c r="N36" s="67"/>
      <c r="O36" s="65"/>
      <c r="P36" s="66">
        <f t="shared" si="27"/>
      </c>
      <c r="Q36" s="66">
        <f>IF(O36="","",ROUNDDOWN(N36/H32,2)*10)</f>
      </c>
      <c r="R36" s="85"/>
      <c r="S36" s="86"/>
      <c r="T36" s="66">
        <f t="shared" si="28"/>
      </c>
      <c r="U36" s="116"/>
      <c r="V36" s="85"/>
      <c r="W36" s="86"/>
      <c r="X36" s="66">
        <f t="shared" si="29"/>
      </c>
      <c r="Y36" s="118"/>
      <c r="Z36" s="2">
        <f t="shared" si="30"/>
        <v>0</v>
      </c>
      <c r="AA36" s="2">
        <f t="shared" si="30"/>
        <v>0</v>
      </c>
      <c r="AB36" s="27" t="e">
        <f t="shared" si="31"/>
        <v>#DIV/0!</v>
      </c>
      <c r="AC36" s="32">
        <f t="shared" si="32"/>
        <v>0</v>
      </c>
      <c r="AD36" s="58">
        <f>AVERAGE(AC36/(AD32*10)*100)</f>
        <v>0</v>
      </c>
      <c r="AE36" s="14"/>
      <c r="AF36" s="34"/>
      <c r="AG36" s="142"/>
      <c r="AH36" s="142"/>
      <c r="AI36" s="142"/>
      <c r="AJ36" s="142"/>
      <c r="AK36" s="142"/>
      <c r="AL36" s="142"/>
    </row>
    <row r="37" spans="1:32" ht="15">
      <c r="A37" s="41"/>
      <c r="B37" s="85"/>
      <c r="C37" s="86"/>
      <c r="D37" s="66">
        <f t="shared" si="24"/>
      </c>
      <c r="E37" s="66">
        <f>IF(C37="","",ROUNDDOWN(B37/L32,2)*10)</f>
      </c>
      <c r="F37" s="85"/>
      <c r="G37" s="86"/>
      <c r="H37" s="66">
        <f t="shared" si="25"/>
      </c>
      <c r="I37" s="66">
        <f>IF(G37="","",ROUNDDOWN(F37/L32,2)*10)</f>
      </c>
      <c r="J37" s="62"/>
      <c r="K37" s="63"/>
      <c r="L37" s="69">
        <f t="shared" si="26"/>
      </c>
      <c r="M37" s="77"/>
      <c r="N37" s="67"/>
      <c r="O37" s="65"/>
      <c r="P37" s="66">
        <f t="shared" si="27"/>
      </c>
      <c r="Q37" s="66">
        <f>IF(O37="","",ROUNDDOWN(N37/L32,2)*10)</f>
      </c>
      <c r="R37" s="85"/>
      <c r="S37" s="86"/>
      <c r="T37" s="66">
        <f t="shared" si="28"/>
      </c>
      <c r="U37" s="116"/>
      <c r="V37" s="85"/>
      <c r="W37" s="86"/>
      <c r="X37" s="66">
        <f t="shared" si="29"/>
      </c>
      <c r="Y37" s="118"/>
      <c r="Z37" s="2">
        <f t="shared" si="30"/>
        <v>0</v>
      </c>
      <c r="AA37" s="2">
        <f t="shared" si="30"/>
        <v>0</v>
      </c>
      <c r="AB37" s="27" t="e">
        <f t="shared" si="31"/>
        <v>#DIV/0!</v>
      </c>
      <c r="AC37" s="32">
        <f t="shared" si="32"/>
        <v>0</v>
      </c>
      <c r="AD37" s="31">
        <f>AVERAGE(AC37/(AD32*10)*100)</f>
        <v>0</v>
      </c>
      <c r="AE37" s="57"/>
      <c r="AF37" s="34"/>
    </row>
    <row r="38" spans="1:32" ht="15">
      <c r="A38" s="41"/>
      <c r="B38" s="67"/>
      <c r="C38" s="65"/>
      <c r="D38" s="66">
        <f t="shared" si="24"/>
      </c>
      <c r="E38" s="66">
        <f>IF(C38="","",ROUNDDOWN(B38/P32,2)*10)</f>
      </c>
      <c r="F38" s="67"/>
      <c r="G38" s="65"/>
      <c r="H38" s="66">
        <f t="shared" si="25"/>
      </c>
      <c r="I38" s="141">
        <f>IF(G38="","",ROUNDDOWN(F38/P32,2)*10)</f>
      </c>
      <c r="J38" s="67"/>
      <c r="K38" s="65"/>
      <c r="L38" s="66">
        <f t="shared" si="26"/>
      </c>
      <c r="M38" s="66">
        <f>IF(K38="","",ROUNDDOWN(J38/P32,2)*10)</f>
      </c>
      <c r="N38" s="62"/>
      <c r="O38" s="63"/>
      <c r="P38" s="69">
        <f t="shared" si="27"/>
      </c>
      <c r="Q38" s="77"/>
      <c r="R38" s="67"/>
      <c r="S38" s="65"/>
      <c r="T38" s="66">
        <f t="shared" si="28"/>
      </c>
      <c r="U38" s="78"/>
      <c r="V38" s="67"/>
      <c r="W38" s="65"/>
      <c r="X38" s="66">
        <f t="shared" si="29"/>
      </c>
      <c r="Y38" s="70"/>
      <c r="Z38" s="7">
        <f t="shared" si="30"/>
        <v>0</v>
      </c>
      <c r="AA38" s="7">
        <f t="shared" si="30"/>
        <v>0</v>
      </c>
      <c r="AB38" s="27" t="e">
        <f t="shared" si="31"/>
        <v>#DIV/0!</v>
      </c>
      <c r="AC38" s="45">
        <f t="shared" si="32"/>
        <v>0</v>
      </c>
      <c r="AD38" s="58">
        <f>AVERAGE(AC38/(AD32*10)*100)</f>
        <v>0</v>
      </c>
      <c r="AE38" s="14"/>
      <c r="AF38" s="119"/>
    </row>
    <row r="39" spans="1:32" ht="15">
      <c r="A39" s="41"/>
      <c r="B39" s="85"/>
      <c r="C39" s="86"/>
      <c r="D39" s="66">
        <f t="shared" si="24"/>
      </c>
      <c r="E39" s="116"/>
      <c r="F39" s="85"/>
      <c r="G39" s="86"/>
      <c r="H39" s="66">
        <f t="shared" si="25"/>
      </c>
      <c r="I39" s="87"/>
      <c r="J39" s="85"/>
      <c r="K39" s="86"/>
      <c r="L39" s="66">
        <f t="shared" si="26"/>
      </c>
      <c r="M39" s="116"/>
      <c r="N39" s="67"/>
      <c r="O39" s="65"/>
      <c r="P39" s="66">
        <f t="shared" si="27"/>
      </c>
      <c r="Q39" s="78"/>
      <c r="R39" s="62"/>
      <c r="S39" s="63"/>
      <c r="T39" s="69">
        <f t="shared" si="28"/>
      </c>
      <c r="U39" s="77"/>
      <c r="V39" s="85"/>
      <c r="W39" s="86"/>
      <c r="X39" s="66">
        <f t="shared" si="29"/>
      </c>
      <c r="Y39" s="118"/>
      <c r="Z39" s="2">
        <f t="shared" si="30"/>
        <v>0</v>
      </c>
      <c r="AA39" s="2">
        <f t="shared" si="30"/>
        <v>0</v>
      </c>
      <c r="AB39" s="27" t="e">
        <f t="shared" si="31"/>
        <v>#DIV/0!</v>
      </c>
      <c r="AC39" s="32">
        <f t="shared" si="32"/>
        <v>0</v>
      </c>
      <c r="AD39" s="31">
        <f>AVERAGE(AC39/(AB32*10)*100)</f>
        <v>0</v>
      </c>
      <c r="AE39" s="57"/>
      <c r="AF39" s="34"/>
    </row>
    <row r="40" spans="1:32" ht="15.75" thickBot="1">
      <c r="A40" s="41"/>
      <c r="B40" s="88"/>
      <c r="C40" s="89"/>
      <c r="D40" s="73">
        <f t="shared" si="24"/>
      </c>
      <c r="E40" s="117"/>
      <c r="F40" s="88"/>
      <c r="G40" s="89"/>
      <c r="H40" s="73">
        <f t="shared" si="25"/>
      </c>
      <c r="I40" s="90"/>
      <c r="J40" s="88"/>
      <c r="K40" s="89"/>
      <c r="L40" s="73">
        <f t="shared" si="26"/>
      </c>
      <c r="M40" s="117"/>
      <c r="N40" s="71"/>
      <c r="O40" s="72"/>
      <c r="P40" s="73">
        <f t="shared" si="27"/>
      </c>
      <c r="Q40" s="82"/>
      <c r="R40" s="88"/>
      <c r="S40" s="89"/>
      <c r="T40" s="73">
        <f t="shared" si="28"/>
      </c>
      <c r="U40" s="117"/>
      <c r="V40" s="76"/>
      <c r="W40" s="74"/>
      <c r="X40" s="75">
        <f t="shared" si="29"/>
      </c>
      <c r="Y40" s="112"/>
      <c r="Z40" s="10">
        <f t="shared" si="30"/>
        <v>0</v>
      </c>
      <c r="AA40" s="10">
        <f t="shared" si="30"/>
        <v>0</v>
      </c>
      <c r="AB40" s="28" t="e">
        <f t="shared" si="31"/>
        <v>#DIV/0!</v>
      </c>
      <c r="AC40" s="33">
        <f t="shared" si="32"/>
        <v>0</v>
      </c>
      <c r="AD40" s="59">
        <f>AVERAGE(AC40/(AB32*10)*100)</f>
        <v>0</v>
      </c>
      <c r="AE40" s="56"/>
      <c r="AF40" s="119"/>
    </row>
    <row r="42" ht="15">
      <c r="A42" s="35"/>
    </row>
  </sheetData>
  <sheetProtection/>
  <printOptions/>
  <pageMargins left="0" right="0" top="0.15748031496062992" bottom="0.15748031496062992" header="0.31496062992125984" footer="0.31496062992125984"/>
  <pageSetup fitToHeight="0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33" t="s">
        <v>13</v>
      </c>
      <c r="C1" s="133"/>
      <c r="D1" s="137"/>
      <c r="E1" s="137"/>
      <c r="F1" s="137"/>
    </row>
    <row r="2" spans="2:6" ht="15">
      <c r="B2" s="133" t="s">
        <v>14</v>
      </c>
      <c r="C2" s="133"/>
      <c r="D2" s="137"/>
      <c r="E2" s="137"/>
      <c r="F2" s="137"/>
    </row>
    <row r="3" spans="2:6" ht="15">
      <c r="B3" s="134"/>
      <c r="C3" s="134"/>
      <c r="D3" s="138"/>
      <c r="E3" s="138"/>
      <c r="F3" s="138"/>
    </row>
    <row r="4" spans="2:6" ht="75">
      <c r="B4" s="134" t="s">
        <v>15</v>
      </c>
      <c r="C4" s="134"/>
      <c r="D4" s="138"/>
      <c r="E4" s="138"/>
      <c r="F4" s="138"/>
    </row>
    <row r="5" spans="2:6" ht="15">
      <c r="B5" s="134"/>
      <c r="C5" s="134"/>
      <c r="D5" s="138"/>
      <c r="E5" s="138"/>
      <c r="F5" s="138"/>
    </row>
    <row r="6" spans="2:6" ht="30">
      <c r="B6" s="133" t="s">
        <v>16</v>
      </c>
      <c r="C6" s="133"/>
      <c r="D6" s="137"/>
      <c r="E6" s="137" t="s">
        <v>17</v>
      </c>
      <c r="F6" s="137" t="s">
        <v>18</v>
      </c>
    </row>
    <row r="7" spans="2:6" ht="15.75" thickBot="1">
      <c r="B7" s="134"/>
      <c r="C7" s="134"/>
      <c r="D7" s="138"/>
      <c r="E7" s="138"/>
      <c r="F7" s="138"/>
    </row>
    <row r="8" spans="2:6" ht="60.75" thickBot="1">
      <c r="B8" s="135" t="s">
        <v>19</v>
      </c>
      <c r="C8" s="136"/>
      <c r="D8" s="139"/>
      <c r="E8" s="139">
        <v>16</v>
      </c>
      <c r="F8" s="140" t="s">
        <v>20</v>
      </c>
    </row>
    <row r="9" spans="2:6" ht="15">
      <c r="B9" s="134"/>
      <c r="C9" s="134"/>
      <c r="D9" s="138"/>
      <c r="E9" s="138"/>
      <c r="F9" s="138"/>
    </row>
    <row r="10" spans="2:6" ht="15">
      <c r="B10" s="134"/>
      <c r="C10" s="134"/>
      <c r="D10" s="138"/>
      <c r="E10" s="138"/>
      <c r="F10" s="1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aw4d</dc:creator>
  <cp:keywords/>
  <dc:description/>
  <cp:lastModifiedBy>Gerard van Velzen</cp:lastModifiedBy>
  <cp:lastPrinted>2017-05-09T09:53:19Z</cp:lastPrinted>
  <dcterms:created xsi:type="dcterms:W3CDTF">2011-09-21T12:45:36Z</dcterms:created>
  <dcterms:modified xsi:type="dcterms:W3CDTF">2019-05-22T16:58:31Z</dcterms:modified>
  <cp:category/>
  <cp:version/>
  <cp:contentType/>
  <cp:contentStatus/>
</cp:coreProperties>
</file>